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192.168.71.5\partage\11 - Tourisme\1 - CCPA\6. TAXE DE SEJOUR\2. DOCUMENTS POUR HEBERGEURS\document 2024\"/>
    </mc:Choice>
  </mc:AlternateContent>
  <xr:revisionPtr revIDLastSave="0" documentId="13_ncr:1_{B2CDB43D-6C48-40EC-B359-7FDE03E3D940}" xr6:coauthVersionLast="47" xr6:coauthVersionMax="47" xr10:uidLastSave="{00000000-0000-0000-0000-000000000000}"/>
  <bookViews>
    <workbookView xWindow="-120" yWindow="-120" windowWidth="20730" windowHeight="11160" activeTab="2" xr2:uid="{00000000-000D-0000-FFFF-FFFF00000000}"/>
  </bookViews>
  <sheets>
    <sheet name="informations-collectivite" sheetId="4" r:id="rId1"/>
    <sheet name="Donnees" sheetId="3" state="hidden" r:id="rId2"/>
    <sheet name="registre du logeur" sheetId="2" r:id="rId3"/>
  </sheets>
  <definedNames>
    <definedName name="TYPE">Donnees!$A$4:$A$39</definedName>
    <definedName name="_xlnm.Print_Area" localSheetId="2">'registre du logeur'!$C$2:$N$89</definedName>
  </definedNames>
  <calcPr calcId="191029"/>
</workbook>
</file>

<file path=xl/calcChain.xml><?xml version="1.0" encoding="utf-8"?>
<calcChain xmlns="http://schemas.openxmlformats.org/spreadsheetml/2006/main">
  <c r="I4" i="2" l="1"/>
  <c r="B11" i="3" l="1"/>
  <c r="B9" i="3"/>
  <c r="D96" i="2" l="1"/>
  <c r="C12" i="2" l="1"/>
  <c r="H84" i="2"/>
  <c r="H83" i="2"/>
  <c r="I9" i="2" l="1"/>
  <c r="I93" i="2"/>
  <c r="H88" i="2" l="1"/>
  <c r="E2" i="2"/>
  <c r="H87" i="2" l="1"/>
  <c r="G81" i="2" l="1"/>
  <c r="B7" i="3" l="1"/>
  <c r="B35" i="3" l="1"/>
  <c r="B34" i="3"/>
  <c r="B17" i="3"/>
  <c r="B16" i="3"/>
  <c r="B15" i="3"/>
  <c r="B14" i="3"/>
  <c r="B13" i="3"/>
  <c r="B32" i="3"/>
  <c r="B31" i="3"/>
  <c r="B30" i="3"/>
  <c r="B29" i="3"/>
  <c r="B28" i="3"/>
  <c r="B26" i="3"/>
  <c r="B25" i="3"/>
  <c r="B24" i="3"/>
  <c r="B23" i="3"/>
  <c r="L20" i="2" s="1"/>
  <c r="B22" i="3"/>
  <c r="B21" i="3"/>
  <c r="B5" i="3"/>
  <c r="B4" i="3"/>
  <c r="H86" i="2"/>
  <c r="H85" i="2"/>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H81" i="2"/>
  <c r="L56" i="2" l="1"/>
  <c r="L64" i="2"/>
  <c r="L72" i="2"/>
  <c r="L57" i="2"/>
  <c r="L65" i="2"/>
  <c r="L73" i="2"/>
  <c r="L58" i="2"/>
  <c r="L66" i="2"/>
  <c r="L59" i="2"/>
  <c r="L67" i="2"/>
  <c r="L60" i="2"/>
  <c r="L68" i="2"/>
  <c r="L61" i="2"/>
  <c r="L69" i="2"/>
  <c r="L62" i="2"/>
  <c r="L63" i="2"/>
  <c r="L74" i="2"/>
  <c r="L70" i="2"/>
  <c r="L71" i="2"/>
  <c r="L33" i="2"/>
  <c r="L26" i="2"/>
  <c r="H82" i="2"/>
  <c r="L40" i="2"/>
  <c r="L32" i="2"/>
  <c r="L55" i="2"/>
  <c r="L47" i="2"/>
  <c r="L39" i="2"/>
  <c r="L31" i="2"/>
  <c r="L53" i="2"/>
  <c r="L37" i="2"/>
  <c r="L29" i="2"/>
  <c r="L54" i="2"/>
  <c r="L46" i="2"/>
  <c r="L38" i="2"/>
  <c r="L30" i="2"/>
  <c r="L45" i="2"/>
  <c r="L52" i="2"/>
  <c r="L44" i="2"/>
  <c r="L36" i="2"/>
  <c r="L28" i="2"/>
  <c r="L48" i="2"/>
  <c r="L51" i="2"/>
  <c r="L43" i="2"/>
  <c r="L35" i="2"/>
  <c r="L27" i="2"/>
  <c r="L75" i="2"/>
  <c r="L50" i="2"/>
  <c r="L42" i="2"/>
  <c r="L34" i="2"/>
  <c r="L76" i="2"/>
  <c r="L49" i="2"/>
  <c r="L41" i="2"/>
  <c r="L77" i="2" l="1"/>
  <c r="H89" i="2" s="1"/>
</calcChain>
</file>

<file path=xl/sharedStrings.xml><?xml version="1.0" encoding="utf-8"?>
<sst xmlns="http://schemas.openxmlformats.org/spreadsheetml/2006/main" count="107" uniqueCount="104">
  <si>
    <t>TOTAL</t>
  </si>
  <si>
    <t>Nature de l'hébergement</t>
  </si>
  <si>
    <t>Tarifs en € / nuitée / personne</t>
  </si>
  <si>
    <t>Montant TS :</t>
  </si>
  <si>
    <t>Janvier</t>
  </si>
  <si>
    <t>Février</t>
  </si>
  <si>
    <t>Mars</t>
  </si>
  <si>
    <t>Avril</t>
  </si>
  <si>
    <t>Mai</t>
  </si>
  <si>
    <t>Juin</t>
  </si>
  <si>
    <t>Juillet</t>
  </si>
  <si>
    <t>Août</t>
  </si>
  <si>
    <t>Septembre</t>
  </si>
  <si>
    <t>Octobre</t>
  </si>
  <si>
    <t>Novembre</t>
  </si>
  <si>
    <t>Décembre</t>
  </si>
  <si>
    <t>Montant taxe perçue</t>
  </si>
  <si>
    <t>Adresse de l'établissement :</t>
  </si>
  <si>
    <t>Etablissement :</t>
  </si>
  <si>
    <t>Nom du propriétaire :</t>
  </si>
  <si>
    <t>Nombre de nuits (Durée du séjour)</t>
  </si>
  <si>
    <t xml:space="preserve">Déclaration de taxe de Séjour </t>
  </si>
  <si>
    <t>Eléments à reporter dans votre déclaration mensuelle</t>
  </si>
  <si>
    <t>Nb de chambres :</t>
  </si>
  <si>
    <t>Hôtel 3 étoiles</t>
  </si>
  <si>
    <t>Hôtel 1 étoile</t>
  </si>
  <si>
    <t>Capacité totale d'accueil :</t>
  </si>
  <si>
    <t>Hôtel 2 étoiles</t>
  </si>
  <si>
    <t>Hôtel 5 étoiles</t>
  </si>
  <si>
    <t>Hôtel 4 étoiles</t>
  </si>
  <si>
    <t>Meublé de tourisme 3 étoiles</t>
  </si>
  <si>
    <t>Meublé de tourisme 5 étoiles</t>
  </si>
  <si>
    <t>Meublé de tourisme 4 étoiles</t>
  </si>
  <si>
    <t>Meublé de tourisme 1 étoile</t>
  </si>
  <si>
    <t>Meublé de tourisme 2 étoiles</t>
  </si>
  <si>
    <t>Nombre de personnes mineures</t>
  </si>
  <si>
    <t>Nombre de titulaires d’un contrat de travail saisonnier  employés dans la commune</t>
  </si>
  <si>
    <t>Nature et Classement de l'hébergement</t>
  </si>
  <si>
    <t>Chambres d'hôtes</t>
  </si>
  <si>
    <t>Camping non classé, 1 et 2 étoiles</t>
  </si>
  <si>
    <t>Camping 3, 4 et 5 étoiles</t>
  </si>
  <si>
    <t>Aire de camping car</t>
  </si>
  <si>
    <t>Résidence de tourisme 1 étoile</t>
  </si>
  <si>
    <t>Résidence de tourisme 2 étoiles</t>
  </si>
  <si>
    <t>Résidence de tourisme 3 étoiles</t>
  </si>
  <si>
    <t>Résidence de tourisme 4 étoiles</t>
  </si>
  <si>
    <t>Résidence de tourisme 5 étoiles</t>
  </si>
  <si>
    <t>Village de vacances 1, 2 et 3 étoiles</t>
  </si>
  <si>
    <t>Village de vacances 4 et 5 étoiles</t>
  </si>
  <si>
    <t xml:space="preserve"> </t>
  </si>
  <si>
    <t>Palace</t>
  </si>
  <si>
    <t>Adresse du propriétaire :</t>
  </si>
  <si>
    <t>Vous ne pouvez rien inscrire dans les colonnes grises; les formules de calcul étant déjà intégrées.</t>
  </si>
  <si>
    <t>Palaces</t>
  </si>
  <si>
    <t>Hôtels de tourisme 5 étoiles, résidences de tourisme 5 étoiles, meublés de tourisme 5 étoiles</t>
  </si>
  <si>
    <t>Hôtels de tourisme 4 étoiles, résidences de tourisme 4 étoiles, meublés de tourisme 4 étoiles</t>
  </si>
  <si>
    <t>Hôtels de tourisme 3 étoiles, résidences de tourisme 3 étoiles, meublés de tourisme 3 étoiles</t>
  </si>
  <si>
    <t>Hôtels de tourisme 2 étoiles, résidences de tourisme 2 étoiles, meublés de tourisme 2 étoiles, villages de vacances 4 et 5 étoiles</t>
  </si>
  <si>
    <t>Terrains de camping et terrains de caravanage classés en 3,4 et 5 étoiles et tout autre terrain d’hébergement de plein air de caractéristiques équivalentes, emplacements dans des aires de camping-cars et des parcs de stationnement touristiques par tranche de 24 heures</t>
  </si>
  <si>
    <t>Terrains de camping et terrains de caravanage classés en 1 et 2 étoiles et tout autre terrain d’hébergement de plein air de caractéristiques équivalentes, ports de plaisance</t>
  </si>
  <si>
    <t>Menu déroulant</t>
  </si>
  <si>
    <t xml:space="preserve">Nombre de personnes bénéficiant d’un hébergement d’urgence </t>
  </si>
  <si>
    <t>Sélectionnez la nature et la catégorie dans la liste de ce menu déroulant</t>
  </si>
  <si>
    <t>Total montant perçu</t>
  </si>
  <si>
    <t>Saisonniers</t>
  </si>
  <si>
    <t>Mineures</t>
  </si>
  <si>
    <t>Non assujetties</t>
  </si>
  <si>
    <t>Numéro d'enregistrement :</t>
  </si>
  <si>
    <t>Mois :</t>
  </si>
  <si>
    <t xml:space="preserve">Année : </t>
  </si>
  <si>
    <t>N’optez pour une déclaration papier que si vous ne pouvez pas utiliser la plateforme web.
Gagnez du temps, réduisez l’utilisation du papier et supprimez les frais postaux, abaissez les frais de gestion
Passez à la télédéclaration sur ordinateur, tablette ou smartphone avec :</t>
  </si>
  <si>
    <t>Nombre de personnes non assujetties*</t>
  </si>
  <si>
    <t>Nombre de personnes occupant des locaux dont le loyer est inférieur à un tarif voté par la collectivité**</t>
  </si>
  <si>
    <t>*Conformément à l'article L2333-29 du CGCT, « la taxe de séjour est établie sur les personnes assujetties qui ne sont pas domiciliées dans la commune et qui n'y possèdent pas de résidence à raison de laquelle elles sont redevables de la taxe d'hab1tat1on ».
** personnes occupant des locaux dont le loyer est inférieur à un montant déterminé par le conseil délibérant de la collectivité (exonération qui n'existe pas sur tous les territoires)</t>
  </si>
  <si>
    <t>Occupants</t>
  </si>
  <si>
    <t>Assujettis non exonérés</t>
  </si>
  <si>
    <t>Exonérés</t>
  </si>
  <si>
    <t>N'OPTEZ POUR CE REGISTRE QUE SI VOUS NE POUVEZ PAS UTILISER RÉGULIÈREMENT LA PLATEFORME WEB</t>
  </si>
  <si>
    <t>Le REGISTRE DU LOGEUR est un état comptable conforme à I'article R2333-51, sa tenue est une OBLIGATION DE LA LOI.</t>
  </si>
  <si>
    <r>
      <rPr>
        <b/>
        <sz val="14"/>
        <color rgb="FFFFC000"/>
        <rFont val="Arial"/>
        <family val="2"/>
      </rPr>
      <t>Préférez LE REGISTRE EN LIGNE</t>
    </r>
    <r>
      <rPr>
        <sz val="14"/>
        <rFont val="Arial"/>
        <family val="2"/>
      </rPr>
      <t xml:space="preserve">, en vous connectant sur </t>
    </r>
  </si>
  <si>
    <t xml:space="preserve">Vous devrez tous les mois, déclarer le nombre de nuitées effectuées dans votre établissement le mois précédent. </t>
  </si>
  <si>
    <t>TARIF DE LA TAXE FIXE</t>
  </si>
  <si>
    <t>Ce registre concerne les hébergements classés (en étoiles), les palaces, les chambres d’hôtes, les aires de camping-cars, les terrains de
camping et de caravanage et les ports de plaisance.</t>
  </si>
  <si>
    <t>Informations à remplir par le service de la taxe de séjour</t>
  </si>
  <si>
    <t xml:space="preserve">Si vous utilisez ce registre, effectuez votre télédéclaration mensuelle en joignant ce fichier depuis votre compte grâce à notre service de télé-déclaration et de reversement de la taxe de séjour </t>
  </si>
  <si>
    <t>URL de la page d'accueil de la plateforme</t>
  </si>
  <si>
    <t>Adresse pied de page</t>
  </si>
  <si>
    <t xml:space="preserve">Nom de la collectivité </t>
  </si>
  <si>
    <r>
      <t>Tarif de la taxe de séjour</t>
    </r>
    <r>
      <rPr>
        <sz val="12"/>
        <color theme="0"/>
        <rFont val="Calibri (Corps)_x0000_"/>
      </rPr>
      <t xml:space="preserve"> avec taxe(s) additionnelle(s) si votre cette/ces taxe(s) est/sont instaurée(s) sur votre territoir</t>
    </r>
  </si>
  <si>
    <t>Nombre de personnes assujettis* non exonérés</t>
  </si>
  <si>
    <t>Nombre total de nuitées</t>
  </si>
  <si>
    <r>
      <t xml:space="preserve">Nombre total </t>
    </r>
    <r>
      <rPr>
        <sz val="11"/>
        <color rgb="FF000000"/>
        <rFont val="Calibri"/>
        <family val="2"/>
      </rPr>
      <t>d'exonération</t>
    </r>
  </si>
  <si>
    <t>Hébergement d’urgence</t>
  </si>
  <si>
    <t>Social</t>
  </si>
  <si>
    <t>DECLARATION MENSUELLE DE TAXE DE SEJOUR</t>
  </si>
  <si>
    <t>Pour les hébergements à</t>
  </si>
  <si>
    <t>Date d'arrivée</t>
  </si>
  <si>
    <t>date de départ</t>
  </si>
  <si>
    <t>REGISTRE DES SÉJOURS</t>
  </si>
  <si>
    <t xml:space="preserve">Auberges collectives </t>
  </si>
  <si>
    <t>Hôtels de tourisme 1 étoile, résidences de tourisme 1 étoile, meublés de tourisme 1 étoile, villages de vacances 1,2 et 3 étoiles, auberges collectives,  chambres d’hôtes</t>
  </si>
  <si>
    <t>Année de collecte</t>
  </si>
  <si>
    <t>Communauté de communes de la Plaine de l'Ain</t>
  </si>
  <si>
    <t>plainedelain.taxesejour.fr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</si>
</sst>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_-* #,##0.00\ &quot;F&quot;_-;\-* #,##0.00\ &quot;F&quot;_-;_-* &quot;-&quot;??\ &quot;F&quot;_-;_-@_-"/>
    <numFmt numFmtId="165" formatCode="_-* #,##0.00\ [$€-40C]_-;\-* #,##0.00\ [$€-40C]_-;_-* &quot;-&quot;??\ [$€-40C]_-;_-@_-"/>
    <numFmt numFmtId="166" formatCode="[$-40C]d\-mmm\-yy;@"/>
  </numFmts>
  <fonts count="44">
    <font>
      <sz val="10"/>
      <name val="Arial"/>
    </font>
    <font>
      <sz val="10"/>
      <name val="Arial"/>
      <family val="2"/>
    </font>
    <font>
      <b/>
      <sz val="10"/>
      <name val="Arial"/>
      <family val="2"/>
    </font>
    <font>
      <b/>
      <sz val="19"/>
      <name val="Times New Roman"/>
      <family val="1"/>
    </font>
    <font>
      <sz val="9"/>
      <name val="Arial"/>
      <family val="2"/>
    </font>
    <font>
      <i/>
      <sz val="10"/>
      <name val="Arial"/>
      <family val="2"/>
    </font>
    <font>
      <sz val="10"/>
      <name val="Arial"/>
      <family val="2"/>
    </font>
    <font>
      <i/>
      <sz val="9"/>
      <color indexed="10"/>
      <name val="Arial"/>
      <family val="2"/>
    </font>
    <font>
      <b/>
      <sz val="12"/>
      <name val="Arial"/>
      <family val="2"/>
    </font>
    <font>
      <sz val="14"/>
      <name val="Calibri"/>
      <family val="2"/>
    </font>
    <font>
      <sz val="11"/>
      <name val="Calibri"/>
      <family val="2"/>
    </font>
    <font>
      <sz val="14"/>
      <name val="Arial"/>
      <family val="2"/>
    </font>
    <font>
      <b/>
      <i/>
      <sz val="14"/>
      <name val="Arial"/>
      <family val="2"/>
    </font>
    <font>
      <b/>
      <sz val="16"/>
      <name val="Arial"/>
      <family val="2"/>
    </font>
    <font>
      <b/>
      <sz val="11"/>
      <color indexed="8"/>
      <name val="Calibri"/>
      <family val="2"/>
    </font>
    <font>
      <b/>
      <sz val="14"/>
      <color indexed="62"/>
      <name val="Arial"/>
      <family val="2"/>
    </font>
    <font>
      <b/>
      <sz val="12"/>
      <color indexed="8"/>
      <name val="Calibri"/>
      <family val="2"/>
    </font>
    <font>
      <sz val="14"/>
      <color indexed="8"/>
      <name val="Calibri"/>
      <family val="2"/>
    </font>
    <font>
      <sz val="16"/>
      <color indexed="8"/>
      <name val="Calibri"/>
      <family val="2"/>
    </font>
    <font>
      <b/>
      <sz val="19"/>
      <color indexed="62"/>
      <name val="Arial"/>
      <family val="2"/>
    </font>
    <font>
      <sz val="11"/>
      <color theme="1"/>
      <name val="Calibri"/>
      <family val="2"/>
      <scheme val="minor"/>
    </font>
    <font>
      <b/>
      <sz val="11"/>
      <color rgb="FFFA7D00"/>
      <name val="Calibri"/>
      <family val="2"/>
      <scheme val="minor"/>
    </font>
    <font>
      <sz val="10"/>
      <color rgb="FFFF0000"/>
      <name val="Arial"/>
      <family val="2"/>
    </font>
    <font>
      <b/>
      <sz val="14"/>
      <color theme="0"/>
      <name val="Calibri"/>
      <family val="2"/>
      <scheme val="minor"/>
    </font>
    <font>
      <sz val="14"/>
      <color theme="0"/>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rgb="FF000000"/>
      <name val="Calibri"/>
      <family val="2"/>
      <scheme val="minor"/>
    </font>
    <font>
      <sz val="16"/>
      <color theme="0"/>
      <name val="Calibri"/>
      <family val="2"/>
      <scheme val="minor"/>
    </font>
    <font>
      <u/>
      <sz val="10"/>
      <color theme="10"/>
      <name val="Arial"/>
      <family val="2"/>
    </font>
    <font>
      <b/>
      <sz val="20"/>
      <name val="Arial"/>
      <family val="2"/>
    </font>
    <font>
      <b/>
      <sz val="16"/>
      <color theme="1"/>
      <name val="Calibri"/>
      <family val="2"/>
      <scheme val="minor"/>
    </font>
    <font>
      <b/>
      <sz val="16"/>
      <color rgb="FFFFC000"/>
      <name val="Calibri (Corps)_x0000_"/>
    </font>
    <font>
      <sz val="12"/>
      <color theme="0"/>
      <name val="Calibri"/>
      <family val="2"/>
      <scheme val="minor"/>
    </font>
    <font>
      <b/>
      <sz val="14"/>
      <color rgb="FFFFC000"/>
      <name val="Arial"/>
      <family val="2"/>
    </font>
    <font>
      <b/>
      <sz val="14"/>
      <color rgb="FF0070C0"/>
      <name val="Arial"/>
      <family val="2"/>
    </font>
    <font>
      <b/>
      <sz val="16"/>
      <color rgb="FF0070C0"/>
      <name val="Arial"/>
      <family val="2"/>
    </font>
    <font>
      <sz val="12"/>
      <color theme="0"/>
      <name val="Calibri (Corps)_x0000_"/>
    </font>
    <font>
      <sz val="11"/>
      <color rgb="FF000000"/>
      <name val="Calibri"/>
      <family val="2"/>
    </font>
    <font>
      <sz val="12"/>
      <color theme="3"/>
      <name val="Calibri"/>
      <family val="2"/>
      <scheme val="minor"/>
    </font>
    <font>
      <sz val="10"/>
      <color theme="3"/>
      <name val="Arial"/>
      <family val="2"/>
    </font>
    <font>
      <sz val="22"/>
      <color theme="0"/>
      <name val="Calibri"/>
      <family val="2"/>
      <scheme val="minor"/>
    </font>
    <font>
      <b/>
      <sz val="19"/>
      <name val="Arial"/>
      <family val="2"/>
    </font>
  </fonts>
  <fills count="1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6" tint="0.79998168889431442"/>
        <bgColor indexed="65"/>
      </patternFill>
    </fill>
    <fill>
      <patternFill patternType="solid">
        <fgColor rgb="FFF2F2F2"/>
      </patternFill>
    </fill>
    <fill>
      <patternFill patternType="solid">
        <fgColor rgb="FFEEEEEE"/>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0C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4"/>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3"/>
      </left>
      <right/>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20" fillId="4" borderId="0" applyNumberFormat="0" applyBorder="0" applyAlignment="0" applyProtection="0"/>
    <xf numFmtId="0" fontId="21" fillId="5" borderId="10" applyNumberFormat="0" applyAlignment="0" applyProtection="0"/>
    <xf numFmtId="164"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40">
    <xf numFmtId="0" fontId="0" fillId="0" borderId="0" xfId="0"/>
    <xf numFmtId="0" fontId="0" fillId="0" borderId="0" xfId="0" applyAlignment="1">
      <alignment horizontal="left"/>
    </xf>
    <xf numFmtId="0" fontId="0" fillId="0" borderId="0" xfId="0" applyAlignment="1">
      <alignment horizontal="center"/>
    </xf>
    <xf numFmtId="0" fontId="4" fillId="0" borderId="0" xfId="0" applyFont="1" applyAlignment="1">
      <alignment horizontal="left"/>
    </xf>
    <xf numFmtId="0" fontId="2" fillId="0" borderId="0" xfId="0" applyFont="1"/>
    <xf numFmtId="0" fontId="8" fillId="3" borderId="2" xfId="0" applyFont="1" applyFill="1" applyBorder="1" applyAlignment="1">
      <alignment horizontal="center"/>
    </xf>
    <xf numFmtId="0" fontId="0" fillId="3" borderId="2" xfId="0" applyFill="1" applyBorder="1"/>
    <xf numFmtId="0" fontId="9" fillId="0" borderId="0" xfId="0" applyFont="1"/>
    <xf numFmtId="0" fontId="10" fillId="0" borderId="0" xfId="0" applyFont="1"/>
    <xf numFmtId="0" fontId="0" fillId="0" borderId="0" xfId="0" applyAlignment="1">
      <alignment horizontal="center" wrapText="1"/>
    </xf>
    <xf numFmtId="8" fontId="0" fillId="0" borderId="0" xfId="0" applyNumberFormat="1" applyAlignment="1">
      <alignment horizontal="center" wrapText="1"/>
    </xf>
    <xf numFmtId="0" fontId="2" fillId="0" borderId="0" xfId="0" applyFont="1" applyAlignment="1">
      <alignment horizontal="center" vertical="center" wrapText="1"/>
    </xf>
    <xf numFmtId="0" fontId="3" fillId="0" borderId="0" xfId="0" applyFont="1"/>
    <xf numFmtId="0" fontId="11" fillId="0" borderId="0" xfId="0" applyFont="1"/>
    <xf numFmtId="165" fontId="15" fillId="0" borderId="2" xfId="3" applyNumberFormat="1" applyFont="1" applyFill="1" applyBorder="1" applyAlignment="1" applyProtection="1">
      <alignment horizontal="center" vertical="center"/>
    </xf>
    <xf numFmtId="165" fontId="5" fillId="2" borderId="2" xfId="0" applyNumberFormat="1" applyFont="1" applyFill="1" applyBorder="1" applyAlignment="1">
      <alignment vertical="center"/>
    </xf>
    <xf numFmtId="0" fontId="0" fillId="0" borderId="0" xfId="0" applyAlignment="1">
      <alignment vertical="center"/>
    </xf>
    <xf numFmtId="9" fontId="0" fillId="0" borderId="0" xfId="4" applyFont="1" applyAlignment="1">
      <alignment horizontal="center"/>
    </xf>
    <xf numFmtId="0" fontId="9" fillId="0" borderId="0" xfId="0" applyFont="1" applyAlignment="1">
      <alignment horizontal="center" vertical="center"/>
    </xf>
    <xf numFmtId="165" fontId="12" fillId="3" borderId="2" xfId="0" applyNumberFormat="1" applyFont="1" applyFill="1" applyBorder="1"/>
    <xf numFmtId="0" fontId="19" fillId="0" borderId="0" xfId="0" applyFont="1" applyAlignment="1" applyProtection="1">
      <alignment horizontal="left"/>
      <protection locked="0"/>
    </xf>
    <xf numFmtId="0" fontId="6" fillId="0" borderId="0" xfId="0" applyFont="1" applyAlignment="1">
      <alignment horizontal="center" wrapText="1"/>
    </xf>
    <xf numFmtId="8" fontId="22" fillId="0" borderId="0" xfId="0" applyNumberFormat="1" applyFont="1" applyAlignment="1">
      <alignment horizontal="center" wrapText="1"/>
    </xf>
    <xf numFmtId="0" fontId="0" fillId="0" borderId="0" xfId="0" applyAlignment="1">
      <alignment wrapText="1"/>
    </xf>
    <xf numFmtId="0" fontId="1" fillId="0" borderId="0" xfId="0" applyFont="1" applyAlignment="1">
      <alignment horizontal="center" wrapText="1"/>
    </xf>
    <xf numFmtId="0" fontId="5" fillId="2" borderId="2" xfId="0" applyFont="1" applyFill="1" applyBorder="1" applyAlignment="1">
      <alignment horizontal="center" vertical="center" wrapText="1"/>
    </xf>
    <xf numFmtId="0" fontId="9" fillId="8" borderId="0" xfId="0" applyFont="1" applyFill="1" applyProtection="1">
      <protection locked="0"/>
    </xf>
    <xf numFmtId="0" fontId="9" fillId="0" borderId="0" xfId="0" applyFont="1" applyAlignment="1">
      <alignment horizontal="right" vertical="center"/>
    </xf>
    <xf numFmtId="0" fontId="0" fillId="8" borderId="2"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5" fillId="8" borderId="2" xfId="0" applyFont="1" applyFill="1" applyBorder="1" applyAlignment="1" applyProtection="1">
      <alignment vertical="center"/>
      <protection locked="0"/>
    </xf>
    <xf numFmtId="0" fontId="15" fillId="11" borderId="0" xfId="0" applyFont="1" applyFill="1" applyAlignment="1" applyProtection="1">
      <alignment horizontal="center" vertical="center"/>
      <protection locked="0"/>
    </xf>
    <xf numFmtId="0" fontId="14" fillId="10" borderId="1" xfId="1" applyFont="1" applyFill="1" applyBorder="1"/>
    <xf numFmtId="0" fontId="16" fillId="10" borderId="1" xfId="1" applyFont="1" applyFill="1" applyBorder="1" applyAlignment="1">
      <alignment horizontal="right"/>
    </xf>
    <xf numFmtId="0" fontId="18" fillId="10" borderId="1" xfId="1" applyFont="1" applyFill="1" applyBorder="1" applyAlignment="1">
      <alignment horizontal="right"/>
    </xf>
    <xf numFmtId="0" fontId="18" fillId="10" borderId="1" xfId="1" applyFont="1" applyFill="1" applyBorder="1" applyAlignment="1">
      <alignment horizontal="left"/>
    </xf>
    <xf numFmtId="0" fontId="0" fillId="14" borderId="0" xfId="0" applyFill="1"/>
    <xf numFmtId="166" fontId="1" fillId="8" borderId="2" xfId="0" applyNumberFormat="1" applyFont="1" applyFill="1" applyBorder="1" applyAlignment="1" applyProtection="1">
      <alignment horizontal="center" vertical="center"/>
      <protection locked="0"/>
    </xf>
    <xf numFmtId="0" fontId="13" fillId="0" borderId="0" xfId="0" applyFont="1" applyAlignment="1">
      <alignment vertical="center"/>
    </xf>
    <xf numFmtId="0" fontId="1" fillId="0" borderId="0" xfId="0" applyFont="1" applyAlignment="1">
      <alignment horizontal="right"/>
    </xf>
    <xf numFmtId="0" fontId="11" fillId="7" borderId="1" xfId="0" applyFont="1" applyFill="1" applyBorder="1" applyAlignment="1">
      <alignment horizontal="center"/>
    </xf>
    <xf numFmtId="0" fontId="17" fillId="7" borderId="1" xfId="1" applyFont="1" applyFill="1" applyBorder="1" applyAlignment="1">
      <alignment horizontal="center"/>
    </xf>
    <xf numFmtId="0" fontId="9" fillId="0" borderId="0" xfId="0" applyFont="1" applyAlignment="1">
      <alignment horizontal="right"/>
    </xf>
    <xf numFmtId="0" fontId="9" fillId="0" borderId="0" xfId="0" applyFont="1" applyAlignment="1" applyProtection="1">
      <alignment horizontal="center"/>
      <protection locked="0"/>
    </xf>
    <xf numFmtId="0" fontId="34"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vertical="center"/>
    </xf>
    <xf numFmtId="0" fontId="33" fillId="0" borderId="0" xfId="0" applyFont="1" applyAlignment="1">
      <alignment vertical="center" wrapText="1"/>
    </xf>
    <xf numFmtId="0" fontId="17" fillId="10" borderId="7" xfId="1" applyFont="1" applyFill="1" applyBorder="1" applyAlignment="1"/>
    <xf numFmtId="0" fontId="17" fillId="10" borderId="8" xfId="1" applyFont="1" applyFill="1" applyBorder="1" applyAlignment="1"/>
    <xf numFmtId="0" fontId="17" fillId="10" borderId="8" xfId="1" applyFont="1" applyFill="1" applyBorder="1" applyAlignment="1">
      <alignment wrapText="1"/>
    </xf>
    <xf numFmtId="0" fontId="17" fillId="10" borderId="9" xfId="1" applyFont="1" applyFill="1" applyBorder="1" applyAlignment="1">
      <alignment wrapText="1"/>
    </xf>
    <xf numFmtId="0" fontId="17" fillId="10" borderId="8" xfId="1" applyFont="1" applyFill="1" applyBorder="1" applyAlignment="1">
      <alignment wrapText="1" shrinkToFit="1"/>
    </xf>
    <xf numFmtId="0" fontId="17" fillId="10" borderId="9" xfId="1" applyFont="1" applyFill="1" applyBorder="1" applyAlignment="1">
      <alignment wrapText="1" shrinkToFit="1"/>
    </xf>
    <xf numFmtId="0" fontId="17" fillId="10" borderId="9" xfId="1" applyFont="1" applyFill="1" applyBorder="1" applyAlignment="1"/>
    <xf numFmtId="0" fontId="17" fillId="10" borderId="20" xfId="1" applyFont="1" applyFill="1" applyBorder="1" applyAlignment="1">
      <alignment vertical="center"/>
    </xf>
    <xf numFmtId="0" fontId="17" fillId="10" borderId="7" xfId="1" applyFont="1" applyFill="1" applyBorder="1" applyAlignment="1">
      <alignment vertical="center"/>
    </xf>
    <xf numFmtId="0" fontId="17" fillId="10" borderId="8" xfId="1" applyFont="1" applyFill="1" applyBorder="1" applyAlignment="1">
      <alignment vertical="center" wrapText="1"/>
    </xf>
    <xf numFmtId="0" fontId="17" fillId="10" borderId="9" xfId="1" applyFont="1" applyFill="1" applyBorder="1" applyAlignment="1">
      <alignment vertical="center" wrapText="1"/>
    </xf>
    <xf numFmtId="165" fontId="17" fillId="7" borderId="1" xfId="1" applyNumberFormat="1" applyFont="1" applyFill="1" applyBorder="1" applyAlignment="1">
      <alignment horizontal="center" vertical="center"/>
    </xf>
    <xf numFmtId="0" fontId="26" fillId="17" borderId="0" xfId="0" applyFont="1" applyFill="1"/>
    <xf numFmtId="0" fontId="23" fillId="17" borderId="4" xfId="0" applyFont="1" applyFill="1" applyBorder="1"/>
    <xf numFmtId="0" fontId="25" fillId="17" borderId="5" xfId="0" applyFont="1" applyFill="1" applyBorder="1"/>
    <xf numFmtId="0" fontId="23" fillId="17" borderId="16" xfId="0" applyFont="1" applyFill="1" applyBorder="1"/>
    <xf numFmtId="0" fontId="23" fillId="17" borderId="17" xfId="0" applyFont="1" applyFill="1" applyBorder="1"/>
    <xf numFmtId="0" fontId="25" fillId="17" borderId="6" xfId="0" applyFont="1" applyFill="1" applyBorder="1"/>
    <xf numFmtId="0" fontId="23" fillId="17" borderId="11" xfId="0" applyFont="1" applyFill="1" applyBorder="1"/>
    <xf numFmtId="0" fontId="25" fillId="17" borderId="0" xfId="0" applyFont="1" applyFill="1"/>
    <xf numFmtId="0" fontId="23" fillId="17" borderId="3" xfId="0" applyFont="1" applyFill="1" applyBorder="1"/>
    <xf numFmtId="0" fontId="25" fillId="17" borderId="13" xfId="0" applyFont="1" applyFill="1" applyBorder="1"/>
    <xf numFmtId="2" fontId="28" fillId="12" borderId="2" xfId="0" applyNumberFormat="1" applyFont="1" applyFill="1" applyBorder="1" applyAlignment="1">
      <alignment horizontal="center" vertical="center" wrapText="1"/>
    </xf>
    <xf numFmtId="0" fontId="1" fillId="8" borderId="4" xfId="0" applyFont="1" applyFill="1" applyBorder="1" applyAlignment="1" applyProtection="1">
      <alignment horizontal="center" vertical="center"/>
      <protection locked="0"/>
    </xf>
    <xf numFmtId="0" fontId="31" fillId="0" borderId="0" xfId="0" applyFont="1" applyProtection="1">
      <protection locked="0"/>
    </xf>
    <xf numFmtId="0" fontId="13" fillId="0" borderId="0" xfId="0" applyFont="1"/>
    <xf numFmtId="0" fontId="1" fillId="8" borderId="2" xfId="0" applyFont="1" applyFill="1" applyBorder="1" applyAlignment="1" applyProtection="1">
      <alignment horizontal="center" vertical="center"/>
      <protection locked="0"/>
    </xf>
    <xf numFmtId="0" fontId="9" fillId="8" borderId="0" xfId="2" applyFont="1" applyFill="1" applyBorder="1" applyAlignment="1" applyProtection="1">
      <alignment horizontal="left"/>
      <protection locked="0"/>
    </xf>
    <xf numFmtId="166" fontId="1" fillId="8" borderId="24" xfId="0" applyNumberFormat="1" applyFont="1" applyFill="1" applyBorder="1" applyAlignment="1" applyProtection="1">
      <alignment horizontal="center" vertical="center"/>
      <protection locked="0"/>
    </xf>
    <xf numFmtId="0" fontId="8" fillId="3" borderId="24" xfId="0" applyFont="1" applyFill="1" applyBorder="1" applyAlignment="1">
      <alignment horizontal="center"/>
    </xf>
    <xf numFmtId="0" fontId="40" fillId="0" borderId="24"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4" xfId="0" applyFont="1" applyBorder="1" applyAlignment="1">
      <alignment horizontal="center" vertical="center" wrapText="1"/>
    </xf>
    <xf numFmtId="0" fontId="0" fillId="17" borderId="0" xfId="0" applyFill="1"/>
    <xf numFmtId="0" fontId="29" fillId="14" borderId="0" xfId="0" applyFont="1" applyFill="1" applyAlignment="1">
      <alignment vertical="center"/>
    </xf>
    <xf numFmtId="0" fontId="43" fillId="0" borderId="0" xfId="0" applyFont="1" applyAlignment="1">
      <alignment horizontal="left"/>
    </xf>
    <xf numFmtId="0" fontId="32" fillId="17" borderId="29" xfId="0" applyFont="1" applyFill="1" applyBorder="1" applyAlignment="1">
      <alignment horizontal="center" vertical="center" wrapText="1"/>
    </xf>
    <xf numFmtId="0" fontId="32" fillId="12" borderId="30" xfId="0" applyFont="1" applyFill="1" applyBorder="1" applyAlignment="1">
      <alignment horizontal="center" vertical="center" wrapText="1"/>
    </xf>
    <xf numFmtId="0" fontId="32" fillId="17" borderId="0" xfId="0" applyFont="1" applyFill="1" applyAlignment="1">
      <alignment horizontal="center" vertical="center" wrapText="1"/>
    </xf>
    <xf numFmtId="0" fontId="23" fillId="17" borderId="17" xfId="0" applyFont="1" applyFill="1" applyBorder="1" applyAlignment="1">
      <alignment horizontal="left" wrapText="1"/>
    </xf>
    <xf numFmtId="0" fontId="23" fillId="17" borderId="18" xfId="0" applyFont="1" applyFill="1" applyBorder="1" applyAlignment="1">
      <alignment horizontal="left" wrapText="1"/>
    </xf>
    <xf numFmtId="0" fontId="23" fillId="17" borderId="19" xfId="0" applyFont="1" applyFill="1" applyBorder="1" applyAlignment="1">
      <alignment horizontal="left" wrapText="1"/>
    </xf>
    <xf numFmtId="0" fontId="1" fillId="12" borderId="26" xfId="0" applyFont="1" applyFill="1" applyBorder="1" applyAlignment="1">
      <alignment horizontal="left" vertical="center"/>
    </xf>
    <xf numFmtId="0" fontId="0" fillId="12" borderId="26" xfId="0" applyFill="1" applyBorder="1" applyAlignment="1">
      <alignment horizontal="left" vertical="center"/>
    </xf>
    <xf numFmtId="0" fontId="0" fillId="12" borderId="27" xfId="0" applyFill="1" applyBorder="1" applyAlignment="1">
      <alignment horizontal="left" vertical="center"/>
    </xf>
    <xf numFmtId="0" fontId="30" fillId="12" borderId="26" xfId="5" applyFill="1" applyBorder="1" applyAlignment="1">
      <alignment horizontal="left"/>
    </xf>
    <xf numFmtId="0" fontId="0" fillId="12" borderId="26" xfId="0" applyFill="1" applyBorder="1" applyAlignment="1">
      <alignment horizontal="left"/>
    </xf>
    <xf numFmtId="0" fontId="0" fillId="12" borderId="27" xfId="0" applyFill="1" applyBorder="1" applyAlignment="1">
      <alignment horizontal="left"/>
    </xf>
    <xf numFmtId="0" fontId="0" fillId="12" borderId="25" xfId="0" applyFill="1" applyBorder="1" applyAlignment="1">
      <alignment horizontal="left"/>
    </xf>
    <xf numFmtId="0" fontId="0" fillId="12" borderId="28" xfId="0" applyFill="1" applyBorder="1" applyAlignment="1">
      <alignment horizontal="left"/>
    </xf>
    <xf numFmtId="0" fontId="0" fillId="18" borderId="0" xfId="0" applyFill="1" applyAlignment="1">
      <alignment horizontal="left"/>
    </xf>
    <xf numFmtId="0" fontId="0" fillId="18" borderId="12" xfId="0" applyFill="1" applyBorder="1" applyAlignment="1">
      <alignment horizontal="left"/>
    </xf>
    <xf numFmtId="0" fontId="0" fillId="12" borderId="13" xfId="0" applyFill="1" applyBorder="1" applyAlignment="1">
      <alignment horizontal="left"/>
    </xf>
    <xf numFmtId="0" fontId="0" fillId="12" borderId="14" xfId="0" applyFill="1" applyBorder="1" applyAlignment="1">
      <alignment horizontal="left"/>
    </xf>
    <xf numFmtId="0" fontId="27" fillId="13" borderId="11" xfId="0" applyFont="1" applyFill="1" applyBorder="1" applyAlignment="1">
      <alignment horizontal="right" vertical="center" wrapText="1"/>
    </xf>
    <xf numFmtId="0" fontId="27" fillId="13" borderId="12" xfId="0" applyFont="1" applyFill="1" applyBorder="1" applyAlignment="1">
      <alignment horizontal="right" vertical="center" wrapText="1"/>
    </xf>
    <xf numFmtId="0" fontId="27" fillId="7" borderId="3" xfId="0" applyFont="1" applyFill="1" applyBorder="1" applyAlignment="1">
      <alignment horizontal="right" vertical="center" wrapText="1"/>
    </xf>
    <xf numFmtId="0" fontId="27" fillId="7" borderId="14" xfId="0" applyFont="1" applyFill="1" applyBorder="1" applyAlignment="1">
      <alignment horizontal="right" vertical="center" wrapText="1"/>
    </xf>
    <xf numFmtId="0" fontId="27" fillId="6" borderId="11" xfId="0" applyFont="1" applyFill="1" applyBorder="1" applyAlignment="1">
      <alignment horizontal="right" vertical="center" wrapText="1"/>
    </xf>
    <xf numFmtId="0" fontId="27" fillId="6" borderId="12" xfId="0" applyFont="1" applyFill="1" applyBorder="1" applyAlignment="1">
      <alignment horizontal="right" vertical="center" wrapText="1"/>
    </xf>
    <xf numFmtId="0" fontId="27" fillId="7" borderId="11" xfId="0" applyFont="1" applyFill="1" applyBorder="1" applyAlignment="1">
      <alignment horizontal="right" vertical="top" wrapText="1"/>
    </xf>
    <xf numFmtId="0" fontId="27" fillId="7" borderId="12" xfId="0" applyFont="1" applyFill="1" applyBorder="1" applyAlignment="1">
      <alignment horizontal="right" vertical="top" wrapText="1"/>
    </xf>
    <xf numFmtId="0" fontId="9" fillId="9" borderId="0" xfId="0" applyFont="1" applyFill="1" applyAlignment="1" applyProtection="1">
      <alignment horizontal="center" vertical="center"/>
      <protection locked="0"/>
    </xf>
    <xf numFmtId="0" fontId="9" fillId="8" borderId="0" xfId="0" applyFont="1" applyFill="1" applyAlignment="1" applyProtection="1">
      <alignment horizontal="center"/>
      <protection locked="0"/>
    </xf>
    <xf numFmtId="0" fontId="17" fillId="10" borderId="21" xfId="1" applyFont="1" applyFill="1" applyBorder="1" applyAlignment="1">
      <alignment horizontal="center" vertical="center" wrapText="1"/>
    </xf>
    <xf numFmtId="0" fontId="17" fillId="10" borderId="22" xfId="1" applyFont="1" applyFill="1" applyBorder="1" applyAlignment="1">
      <alignment horizontal="center" vertical="center" wrapText="1"/>
    </xf>
    <xf numFmtId="0" fontId="17" fillId="10" borderId="23" xfId="1" applyFont="1" applyFill="1" applyBorder="1" applyAlignment="1">
      <alignment horizontal="center" vertical="center" wrapText="1"/>
    </xf>
    <xf numFmtId="0" fontId="35" fillId="0" borderId="0" xfId="0" applyFont="1" applyAlignment="1">
      <alignment horizontal="center"/>
    </xf>
    <xf numFmtId="0" fontId="1" fillId="0" borderId="0" xfId="0" applyFont="1" applyAlignment="1">
      <alignment horizontal="center"/>
    </xf>
    <xf numFmtId="0" fontId="36" fillId="0" borderId="0" xfId="0" applyFont="1" applyAlignment="1">
      <alignment horizontal="left"/>
    </xf>
    <xf numFmtId="0" fontId="11" fillId="0" borderId="0" xfId="0" applyFont="1" applyAlignment="1">
      <alignment horizontal="right"/>
    </xf>
    <xf numFmtId="0" fontId="9" fillId="0" borderId="0" xfId="0" applyFont="1" applyAlignment="1">
      <alignment horizontal="center" vertical="center" wrapText="1"/>
    </xf>
    <xf numFmtId="0" fontId="9" fillId="0" borderId="0" xfId="0" applyFont="1" applyAlignment="1">
      <alignment horizontal="right"/>
    </xf>
    <xf numFmtId="0" fontId="0" fillId="0" borderId="0" xfId="0" applyAlignment="1">
      <alignment horizontal="center"/>
    </xf>
    <xf numFmtId="0" fontId="37" fillId="0" borderId="0" xfId="0" applyFont="1" applyAlignment="1">
      <alignment horizontal="center"/>
    </xf>
    <xf numFmtId="0" fontId="9" fillId="9" borderId="0" xfId="0" applyFont="1" applyFill="1" applyAlignment="1" applyProtection="1">
      <alignment horizontal="center"/>
      <protection locked="0"/>
    </xf>
    <xf numFmtId="0" fontId="13" fillId="0" borderId="0" xfId="0" applyFont="1" applyAlignment="1">
      <alignment horizontal="left"/>
    </xf>
    <xf numFmtId="0" fontId="24" fillId="14" borderId="0" xfId="0" applyFont="1" applyFill="1" applyAlignment="1">
      <alignment horizontal="center" vertical="center"/>
    </xf>
    <xf numFmtId="0" fontId="0" fillId="0" borderId="0" xfId="0" applyAlignment="1">
      <alignment horizontal="right" wrapText="1"/>
    </xf>
    <xf numFmtId="0" fontId="37" fillId="0" borderId="0" xfId="0" applyFont="1" applyAlignment="1">
      <alignment horizontal="left" wrapText="1"/>
    </xf>
    <xf numFmtId="0" fontId="42" fillId="14" borderId="0" xfId="0" applyFont="1" applyFill="1" applyAlignment="1">
      <alignment horizontal="center" vertical="center"/>
    </xf>
    <xf numFmtId="0" fontId="32" fillId="0" borderId="0" xfId="0" applyFont="1" applyAlignment="1">
      <alignment horizontal="right" vertical="center"/>
    </xf>
    <xf numFmtId="0" fontId="7" fillId="0" borderId="6" xfId="0" applyFont="1" applyBorder="1" applyAlignment="1">
      <alignment horizontal="left" vertical="top" wrapText="1"/>
    </xf>
    <xf numFmtId="0" fontId="5" fillId="0" borderId="6" xfId="0" applyFont="1" applyBorder="1" applyAlignment="1">
      <alignment horizontal="left" vertical="top" wrapText="1"/>
    </xf>
    <xf numFmtId="0" fontId="5" fillId="0" borderId="25" xfId="0" applyFont="1" applyBorder="1" applyAlignment="1">
      <alignment horizontal="left" vertical="top" wrapText="1"/>
    </xf>
    <xf numFmtId="16" fontId="15" fillId="11" borderId="0" xfId="0" applyNumberFormat="1" applyFont="1" applyFill="1" applyAlignment="1" applyProtection="1">
      <alignment horizontal="center" vertical="center" wrapText="1"/>
      <protection locked="0"/>
    </xf>
    <xf numFmtId="0" fontId="9" fillId="9" borderId="0" xfId="0" applyFont="1" applyFill="1" applyAlignment="1" applyProtection="1">
      <alignment horizontal="left" vertical="center"/>
      <protection locked="0"/>
    </xf>
    <xf numFmtId="0" fontId="9" fillId="9" borderId="0" xfId="0" applyFont="1" applyFill="1" applyAlignment="1" applyProtection="1">
      <alignment horizontal="left"/>
      <protection locked="0"/>
    </xf>
    <xf numFmtId="0" fontId="34" fillId="15" borderId="0" xfId="0" applyFont="1" applyFill="1" applyAlignment="1">
      <alignment horizontal="center" vertical="center"/>
    </xf>
    <xf numFmtId="0" fontId="34" fillId="16" borderId="0" xfId="0" applyFont="1" applyFill="1" applyAlignment="1">
      <alignment horizontal="center" vertical="center"/>
    </xf>
    <xf numFmtId="0" fontId="34" fillId="14" borderId="15" xfId="0" applyFont="1" applyFill="1" applyBorder="1" applyAlignment="1">
      <alignment horizontal="center" vertical="center"/>
    </xf>
    <xf numFmtId="0" fontId="1" fillId="0" borderId="0" xfId="0" applyFont="1" applyAlignment="1">
      <alignment horizontal="center" wrapText="1"/>
    </xf>
  </cellXfs>
  <cellStyles count="6">
    <cellStyle name="20 % - Accent3" xfId="1" xr:uid="{00000000-0005-0000-0000-000000000000}"/>
    <cellStyle name="Calcul" xfId="2" builtinId="22"/>
    <cellStyle name="Lien hypertexte" xfId="5" builtinId="8"/>
    <cellStyle name="Monétaire" xfId="3" builtinId="4"/>
    <cellStyle name="Normal" xfId="0" builtinId="0"/>
    <cellStyle name="Pourcentag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0C5"/>
      <color rgb="FFFFB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E8A7-6793-F749-BDA4-EB129000B86E}">
  <dimension ref="A1:I20"/>
  <sheetViews>
    <sheetView workbookViewId="0">
      <selection activeCell="D4" sqref="D4:H4"/>
    </sheetView>
  </sheetViews>
  <sheetFormatPr baseColWidth="10" defaultRowHeight="12.75"/>
  <cols>
    <col min="1" max="1" width="27.42578125" customWidth="1"/>
    <col min="2" max="2" width="22.85546875" customWidth="1"/>
    <col min="3" max="3" width="18.7109375" customWidth="1"/>
  </cols>
  <sheetData>
    <row r="1" spans="1:9">
      <c r="A1" s="60"/>
      <c r="B1" s="60"/>
      <c r="C1" s="60"/>
      <c r="D1" s="60"/>
      <c r="E1" s="60"/>
      <c r="F1" s="60"/>
      <c r="G1" s="60"/>
      <c r="H1" s="60"/>
      <c r="I1" s="60"/>
    </row>
    <row r="2" spans="1:9" ht="18.95" customHeight="1">
      <c r="A2" s="86" t="s">
        <v>83</v>
      </c>
      <c r="B2" s="61" t="s">
        <v>87</v>
      </c>
      <c r="C2" s="62"/>
      <c r="D2" s="90" t="s">
        <v>102</v>
      </c>
      <c r="E2" s="91"/>
      <c r="F2" s="91"/>
      <c r="G2" s="91"/>
      <c r="H2" s="92"/>
      <c r="I2" s="60"/>
    </row>
    <row r="3" spans="1:9" ht="14.1" customHeight="1">
      <c r="A3" s="86"/>
      <c r="B3" s="60"/>
      <c r="C3" s="60"/>
      <c r="D3" s="81"/>
      <c r="E3" s="81"/>
      <c r="F3" s="81"/>
      <c r="G3" s="81"/>
      <c r="H3" s="81"/>
      <c r="I3" s="60"/>
    </row>
    <row r="4" spans="1:9" ht="18.95" customHeight="1">
      <c r="A4" s="86"/>
      <c r="B4" s="63" t="s">
        <v>85</v>
      </c>
      <c r="C4" s="62"/>
      <c r="D4" s="93" t="s">
        <v>103</v>
      </c>
      <c r="E4" s="94"/>
      <c r="F4" s="94"/>
      <c r="G4" s="94"/>
      <c r="H4" s="95"/>
      <c r="I4" s="60"/>
    </row>
    <row r="5" spans="1:9" ht="14.1" customHeight="1">
      <c r="A5" s="86"/>
      <c r="B5" s="60"/>
      <c r="C5" s="60"/>
      <c r="D5" s="81"/>
      <c r="E5" s="81"/>
      <c r="F5" s="81"/>
      <c r="G5" s="81"/>
      <c r="H5" s="81"/>
      <c r="I5" s="60"/>
    </row>
    <row r="6" spans="1:9" ht="18.95" hidden="1" customHeight="1">
      <c r="A6" s="86"/>
      <c r="B6" s="64" t="s">
        <v>86</v>
      </c>
      <c r="C6" s="65"/>
      <c r="D6" s="96"/>
      <c r="E6" s="96"/>
      <c r="F6" s="96"/>
      <c r="G6" s="96"/>
      <c r="H6" s="97"/>
      <c r="I6" s="60"/>
    </row>
    <row r="7" spans="1:9" ht="18.95" hidden="1" customHeight="1">
      <c r="A7" s="86"/>
      <c r="B7" s="66"/>
      <c r="C7" s="67"/>
      <c r="D7" s="98"/>
      <c r="E7" s="98"/>
      <c r="F7" s="98"/>
      <c r="G7" s="98"/>
      <c r="H7" s="99"/>
      <c r="I7" s="60"/>
    </row>
    <row r="8" spans="1:9" ht="18.75" hidden="1">
      <c r="A8" s="60"/>
      <c r="B8" s="68"/>
      <c r="C8" s="69"/>
      <c r="D8" s="100"/>
      <c r="E8" s="100"/>
      <c r="F8" s="100"/>
      <c r="G8" s="100"/>
      <c r="H8" s="101"/>
      <c r="I8" s="60"/>
    </row>
    <row r="9" spans="1:9" hidden="1">
      <c r="A9" s="60"/>
      <c r="B9" s="60"/>
      <c r="C9" s="60"/>
      <c r="D9" s="60"/>
      <c r="E9" s="60"/>
      <c r="F9" s="60"/>
      <c r="G9" s="60"/>
      <c r="H9" s="60"/>
      <c r="I9" s="60"/>
    </row>
    <row r="10" spans="1:9" ht="45" customHeight="1">
      <c r="A10" s="60"/>
      <c r="B10" s="87" t="s">
        <v>88</v>
      </c>
      <c r="C10" s="88"/>
      <c r="D10" s="89"/>
      <c r="E10" s="60"/>
      <c r="F10" s="60"/>
      <c r="G10" s="60"/>
      <c r="H10" s="60"/>
      <c r="I10" s="60"/>
    </row>
    <row r="11" spans="1:9" ht="15" customHeight="1">
      <c r="A11" s="60"/>
      <c r="B11" s="102" t="s">
        <v>53</v>
      </c>
      <c r="C11" s="103"/>
      <c r="D11" s="70">
        <v>2.59</v>
      </c>
      <c r="E11" s="60"/>
      <c r="F11" s="60"/>
      <c r="G11" s="60"/>
      <c r="H11" s="60"/>
      <c r="I11" s="60"/>
    </row>
    <row r="12" spans="1:9" ht="29.1" customHeight="1">
      <c r="A12" s="60"/>
      <c r="B12" s="106" t="s">
        <v>54</v>
      </c>
      <c r="C12" s="107"/>
      <c r="D12" s="70">
        <v>1.98</v>
      </c>
      <c r="E12" s="60"/>
      <c r="F12" s="60"/>
      <c r="G12" s="60"/>
      <c r="H12" s="60"/>
      <c r="I12" s="60"/>
    </row>
    <row r="13" spans="1:9" ht="36" customHeight="1">
      <c r="A13" s="60"/>
      <c r="B13" s="102" t="s">
        <v>55</v>
      </c>
      <c r="C13" s="103"/>
      <c r="D13" s="70">
        <v>1.32</v>
      </c>
      <c r="E13" s="60"/>
      <c r="F13" s="60"/>
      <c r="G13" s="60"/>
      <c r="H13" s="60"/>
      <c r="I13" s="60"/>
    </row>
    <row r="14" spans="1:9" ht="45" customHeight="1">
      <c r="A14" s="60"/>
      <c r="B14" s="106" t="s">
        <v>56</v>
      </c>
      <c r="C14" s="107"/>
      <c r="D14" s="70">
        <v>0.88</v>
      </c>
      <c r="E14" s="60"/>
      <c r="F14" s="60"/>
      <c r="G14" s="60"/>
      <c r="H14" s="60"/>
      <c r="I14" s="60"/>
    </row>
    <row r="15" spans="1:9" ht="54" customHeight="1">
      <c r="A15" s="60"/>
      <c r="B15" s="102" t="s">
        <v>57</v>
      </c>
      <c r="C15" s="103"/>
      <c r="D15" s="70">
        <v>0.66</v>
      </c>
      <c r="E15" s="60"/>
      <c r="F15" s="60"/>
      <c r="G15" s="60"/>
      <c r="H15" s="60"/>
      <c r="I15" s="60"/>
    </row>
    <row r="16" spans="1:9" ht="48" customHeight="1">
      <c r="A16" s="60"/>
      <c r="B16" s="108" t="s">
        <v>100</v>
      </c>
      <c r="C16" s="109"/>
      <c r="D16" s="70">
        <v>0.66</v>
      </c>
      <c r="E16" s="60"/>
      <c r="F16" s="60"/>
      <c r="G16" s="60"/>
      <c r="H16" s="60"/>
      <c r="I16" s="60"/>
    </row>
    <row r="17" spans="1:9" ht="89.1" customHeight="1">
      <c r="A17" s="60"/>
      <c r="B17" s="102" t="s">
        <v>58</v>
      </c>
      <c r="C17" s="103"/>
      <c r="D17" s="70">
        <v>0.61</v>
      </c>
      <c r="E17" s="60"/>
      <c r="F17" s="60"/>
      <c r="G17" s="60"/>
      <c r="H17" s="84" t="s">
        <v>101</v>
      </c>
      <c r="I17" s="60"/>
    </row>
    <row r="18" spans="1:9" ht="68.099999999999994" customHeight="1">
      <c r="A18" s="60"/>
      <c r="B18" s="104" t="s">
        <v>59</v>
      </c>
      <c r="C18" s="105"/>
      <c r="D18" s="70">
        <v>0.22</v>
      </c>
      <c r="E18" s="60"/>
      <c r="F18" s="60"/>
      <c r="G18" s="60"/>
      <c r="H18" s="85">
        <v>2024</v>
      </c>
      <c r="I18" s="60"/>
    </row>
    <row r="19" spans="1:9">
      <c r="A19" s="60"/>
      <c r="B19" s="60"/>
      <c r="C19" s="60"/>
      <c r="D19" s="60"/>
      <c r="E19" s="60"/>
      <c r="F19" s="60"/>
      <c r="G19" s="60"/>
      <c r="H19" s="60"/>
      <c r="I19" s="60"/>
    </row>
    <row r="20" spans="1:9">
      <c r="A20" s="23"/>
    </row>
  </sheetData>
  <sheetProtection sheet="1" objects="1" scenarios="1"/>
  <mergeCells count="15">
    <mergeCell ref="B17:C17"/>
    <mergeCell ref="B18:C18"/>
    <mergeCell ref="B11:C11"/>
    <mergeCell ref="B12:C12"/>
    <mergeCell ref="B13:C13"/>
    <mergeCell ref="B14:C14"/>
    <mergeCell ref="B15:C15"/>
    <mergeCell ref="B16:C16"/>
    <mergeCell ref="A2:A7"/>
    <mergeCell ref="B10:D10"/>
    <mergeCell ref="D2:H2"/>
    <mergeCell ref="D4:H4"/>
    <mergeCell ref="D6:H6"/>
    <mergeCell ref="D7:H7"/>
    <mergeCell ref="D8:H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4"/>
  <sheetViews>
    <sheetView zoomScale="150" zoomScaleNormal="150" workbookViewId="0">
      <selection activeCell="A11" sqref="A11"/>
    </sheetView>
  </sheetViews>
  <sheetFormatPr baseColWidth="10" defaultRowHeight="12.75"/>
  <cols>
    <col min="1" max="1" width="50.85546875" style="9" customWidth="1"/>
    <col min="2" max="2" width="17.7109375" style="2" customWidth="1"/>
  </cols>
  <sheetData>
    <row r="1" spans="1:2">
      <c r="B1" s="9"/>
    </row>
    <row r="2" spans="1:2">
      <c r="B2" s="9"/>
    </row>
    <row r="3" spans="1:2" ht="25.5">
      <c r="A3" s="11" t="s">
        <v>1</v>
      </c>
      <c r="B3" s="11" t="s">
        <v>2</v>
      </c>
    </row>
    <row r="4" spans="1:2">
      <c r="A4" s="9" t="s">
        <v>39</v>
      </c>
      <c r="B4" s="10">
        <f>'informations-collectivite'!D18</f>
        <v>0.22</v>
      </c>
    </row>
    <row r="5" spans="1:2">
      <c r="A5" s="9" t="s">
        <v>40</v>
      </c>
      <c r="B5" s="10">
        <f>'informations-collectivite'!D17</f>
        <v>0.61</v>
      </c>
    </row>
    <row r="6" spans="1:2">
      <c r="B6" s="10"/>
    </row>
    <row r="7" spans="1:2">
      <c r="A7" s="9" t="s">
        <v>41</v>
      </c>
      <c r="B7" s="10">
        <f>'informations-collectivite'!D17</f>
        <v>0.61</v>
      </c>
    </row>
    <row r="8" spans="1:2">
      <c r="B8" s="10"/>
    </row>
    <row r="9" spans="1:2">
      <c r="A9" s="9" t="s">
        <v>38</v>
      </c>
      <c r="B9" s="22">
        <f>'informations-collectivite'!D16</f>
        <v>0.66</v>
      </c>
    </row>
    <row r="10" spans="1:2">
      <c r="B10" s="22"/>
    </row>
    <row r="11" spans="1:2">
      <c r="A11" s="24" t="s">
        <v>99</v>
      </c>
      <c r="B11" s="22">
        <f>'informations-collectivite'!D16</f>
        <v>0.66</v>
      </c>
    </row>
    <row r="12" spans="1:2" ht="12" customHeight="1">
      <c r="B12" s="22"/>
    </row>
    <row r="13" spans="1:2">
      <c r="A13" s="9" t="s">
        <v>33</v>
      </c>
      <c r="B13" s="10">
        <f>'informations-collectivite'!D16</f>
        <v>0.66</v>
      </c>
    </row>
    <row r="14" spans="1:2">
      <c r="A14" s="9" t="s">
        <v>34</v>
      </c>
      <c r="B14" s="10">
        <f>'informations-collectivite'!D15</f>
        <v>0.66</v>
      </c>
    </row>
    <row r="15" spans="1:2">
      <c r="A15" s="9" t="s">
        <v>30</v>
      </c>
      <c r="B15" s="10">
        <f>'informations-collectivite'!D14</f>
        <v>0.88</v>
      </c>
    </row>
    <row r="16" spans="1:2">
      <c r="A16" s="9" t="s">
        <v>32</v>
      </c>
      <c r="B16" s="22">
        <f>'informations-collectivite'!D13</f>
        <v>1.32</v>
      </c>
    </row>
    <row r="17" spans="1:2">
      <c r="A17" s="9" t="s">
        <v>31</v>
      </c>
      <c r="B17" s="22">
        <f>'informations-collectivite'!D12</f>
        <v>1.98</v>
      </c>
    </row>
    <row r="18" spans="1:2">
      <c r="B18" s="22"/>
    </row>
    <row r="19" spans="1:2" ht="25.5">
      <c r="A19" s="24" t="s">
        <v>62</v>
      </c>
      <c r="B19" s="22"/>
    </row>
    <row r="20" spans="1:2">
      <c r="B20" s="22"/>
    </row>
    <row r="21" spans="1:2" ht="14.1" customHeight="1">
      <c r="A21" s="9" t="s">
        <v>25</v>
      </c>
      <c r="B21" s="10">
        <f>'informations-collectivite'!D16</f>
        <v>0.66</v>
      </c>
    </row>
    <row r="22" spans="1:2">
      <c r="A22" s="9" t="s">
        <v>27</v>
      </c>
      <c r="B22" s="10">
        <f>'informations-collectivite'!D15</f>
        <v>0.66</v>
      </c>
    </row>
    <row r="23" spans="1:2" ht="14.1" customHeight="1">
      <c r="A23" s="9" t="s">
        <v>24</v>
      </c>
      <c r="B23" s="10">
        <f>'informations-collectivite'!D14</f>
        <v>0.88</v>
      </c>
    </row>
    <row r="24" spans="1:2">
      <c r="A24" s="9" t="s">
        <v>29</v>
      </c>
      <c r="B24" s="22">
        <f>'informations-collectivite'!D13</f>
        <v>1.32</v>
      </c>
    </row>
    <row r="25" spans="1:2">
      <c r="A25" s="9" t="s">
        <v>28</v>
      </c>
      <c r="B25" s="22">
        <f>'informations-collectivite'!D12</f>
        <v>1.98</v>
      </c>
    </row>
    <row r="26" spans="1:2">
      <c r="A26" s="9" t="s">
        <v>50</v>
      </c>
      <c r="B26" s="22">
        <f>'informations-collectivite'!D11</f>
        <v>2.59</v>
      </c>
    </row>
    <row r="27" spans="1:2">
      <c r="B27" s="22"/>
    </row>
    <row r="28" spans="1:2">
      <c r="A28" s="9" t="s">
        <v>42</v>
      </c>
      <c r="B28" s="10">
        <f>'informations-collectivite'!D16</f>
        <v>0.66</v>
      </c>
    </row>
    <row r="29" spans="1:2">
      <c r="A29" s="9" t="s">
        <v>43</v>
      </c>
      <c r="B29" s="10">
        <f>'informations-collectivite'!D15</f>
        <v>0.66</v>
      </c>
    </row>
    <row r="30" spans="1:2">
      <c r="A30" s="9" t="s">
        <v>44</v>
      </c>
      <c r="B30" s="10">
        <f>'informations-collectivite'!D14</f>
        <v>0.88</v>
      </c>
    </row>
    <row r="31" spans="1:2">
      <c r="A31" s="9" t="s">
        <v>45</v>
      </c>
      <c r="B31" s="22">
        <f>'informations-collectivite'!D13</f>
        <v>1.32</v>
      </c>
    </row>
    <row r="32" spans="1:2">
      <c r="A32" s="9" t="s">
        <v>46</v>
      </c>
      <c r="B32" s="22">
        <f>'informations-collectivite'!D12</f>
        <v>1.98</v>
      </c>
    </row>
    <row r="33" spans="1:2">
      <c r="B33" s="22"/>
    </row>
    <row r="34" spans="1:2">
      <c r="A34" s="9" t="s">
        <v>47</v>
      </c>
      <c r="B34" s="22">
        <f>'informations-collectivite'!D16</f>
        <v>0.66</v>
      </c>
    </row>
    <row r="35" spans="1:2">
      <c r="A35" s="9" t="s">
        <v>48</v>
      </c>
      <c r="B35" s="22">
        <f>'informations-collectivite'!D15</f>
        <v>0.66</v>
      </c>
    </row>
    <row r="38" spans="1:2">
      <c r="B38" s="2">
        <v>2020</v>
      </c>
    </row>
    <row r="42" spans="1:2">
      <c r="A42" s="24" t="s">
        <v>60</v>
      </c>
    </row>
    <row r="43" spans="1:2">
      <c r="A43" s="9" t="s">
        <v>4</v>
      </c>
    </row>
    <row r="44" spans="1:2">
      <c r="A44" s="9" t="s">
        <v>5</v>
      </c>
    </row>
    <row r="45" spans="1:2">
      <c r="A45" s="9" t="s">
        <v>6</v>
      </c>
    </row>
    <row r="46" spans="1:2">
      <c r="A46" s="9" t="s">
        <v>7</v>
      </c>
    </row>
    <row r="47" spans="1:2">
      <c r="A47" s="9" t="s">
        <v>8</v>
      </c>
    </row>
    <row r="48" spans="1:2">
      <c r="A48" s="9" t="s">
        <v>9</v>
      </c>
    </row>
    <row r="49" spans="1:2">
      <c r="A49" s="9" t="s">
        <v>10</v>
      </c>
    </row>
    <row r="50" spans="1:2">
      <c r="A50" s="9" t="s">
        <v>11</v>
      </c>
    </row>
    <row r="51" spans="1:2">
      <c r="A51" s="9" t="s">
        <v>12</v>
      </c>
    </row>
    <row r="52" spans="1:2">
      <c r="A52" s="9" t="s">
        <v>13</v>
      </c>
    </row>
    <row r="53" spans="1:2">
      <c r="A53" s="9" t="s">
        <v>14</v>
      </c>
    </row>
    <row r="54" spans="1:2">
      <c r="A54" s="9" t="s">
        <v>15</v>
      </c>
    </row>
    <row r="55" spans="1:2">
      <c r="B55" s="17"/>
    </row>
    <row r="56" spans="1:2">
      <c r="B56" s="17"/>
    </row>
    <row r="57" spans="1:2">
      <c r="B57" s="17"/>
    </row>
    <row r="58" spans="1:2">
      <c r="A58" s="21"/>
      <c r="B58" s="17"/>
    </row>
    <row r="59" spans="1:2">
      <c r="B59" s="17"/>
    </row>
    <row r="63" spans="1:2">
      <c r="A63" s="16">
        <f>'registre du logeur'!G26*'registre du logeur'!E26</f>
        <v>0</v>
      </c>
    </row>
    <row r="64" spans="1:2">
      <c r="A64" s="16">
        <f>'registre du logeur'!G27*'registre du logeur'!E27</f>
        <v>0</v>
      </c>
    </row>
    <row r="65" spans="1:1">
      <c r="A65" s="16">
        <f>'registre du logeur'!G28*'registre du logeur'!E28</f>
        <v>0</v>
      </c>
    </row>
    <row r="66" spans="1:1">
      <c r="A66" s="16">
        <f>'registre du logeur'!G29*'registre du logeur'!E29</f>
        <v>0</v>
      </c>
    </row>
    <row r="67" spans="1:1">
      <c r="A67" s="16">
        <f>'registre du logeur'!G30*'registre du logeur'!E30</f>
        <v>0</v>
      </c>
    </row>
    <row r="68" spans="1:1">
      <c r="A68" s="16">
        <f>'registre du logeur'!G31*'registre du logeur'!E31</f>
        <v>0</v>
      </c>
    </row>
    <row r="69" spans="1:1">
      <c r="A69" s="16">
        <f>'registre du logeur'!G32*'registre du logeur'!E32</f>
        <v>0</v>
      </c>
    </row>
    <row r="70" spans="1:1">
      <c r="A70" s="16">
        <f>'registre du logeur'!G33*'registre du logeur'!E33</f>
        <v>0</v>
      </c>
    </row>
    <row r="71" spans="1:1">
      <c r="A71" s="16">
        <f>'registre du logeur'!G34*'registre du logeur'!E34</f>
        <v>0</v>
      </c>
    </row>
    <row r="72" spans="1:1">
      <c r="A72" s="16">
        <f>'registre du logeur'!G35*'registre du logeur'!E35</f>
        <v>0</v>
      </c>
    </row>
    <row r="73" spans="1:1">
      <c r="A73" s="16">
        <f>'registre du logeur'!G36*'registre du logeur'!E36</f>
        <v>0</v>
      </c>
    </row>
    <row r="74" spans="1:1">
      <c r="A74" s="16">
        <f>'registre du logeur'!G37*'registre du logeur'!E37</f>
        <v>0</v>
      </c>
    </row>
    <row r="75" spans="1:1">
      <c r="A75" s="16">
        <f>'registre du logeur'!G38*'registre du logeur'!E38</f>
        <v>0</v>
      </c>
    </row>
    <row r="76" spans="1:1">
      <c r="A76" s="16">
        <f>'registre du logeur'!G39*'registre du logeur'!E39</f>
        <v>0</v>
      </c>
    </row>
    <row r="77" spans="1:1">
      <c r="A77" s="16">
        <f>'registre du logeur'!G40*'registre du logeur'!E40</f>
        <v>0</v>
      </c>
    </row>
    <row r="78" spans="1:1">
      <c r="A78" s="16">
        <f>'registre du logeur'!G41*'registre du logeur'!E41</f>
        <v>0</v>
      </c>
    </row>
    <row r="79" spans="1:1">
      <c r="A79" s="16">
        <f>'registre du logeur'!G42*'registre du logeur'!E42</f>
        <v>0</v>
      </c>
    </row>
    <row r="80" spans="1:1">
      <c r="A80" s="16">
        <f>'registre du logeur'!G43*'registre du logeur'!E43</f>
        <v>0</v>
      </c>
    </row>
    <row r="81" spans="1:1">
      <c r="A81" s="16">
        <f>'registre du logeur'!G44*'registre du logeur'!E44</f>
        <v>0</v>
      </c>
    </row>
    <row r="82" spans="1:1">
      <c r="A82" s="16">
        <f>'registre du logeur'!G45*'registre du logeur'!E45</f>
        <v>0</v>
      </c>
    </row>
    <row r="83" spans="1:1">
      <c r="A83" s="16">
        <f>'registre du logeur'!G46*'registre du logeur'!E46</f>
        <v>0</v>
      </c>
    </row>
    <row r="84" spans="1:1">
      <c r="A84" s="16">
        <f>'registre du logeur'!G47*'registre du logeur'!E47</f>
        <v>0</v>
      </c>
    </row>
    <row r="85" spans="1:1">
      <c r="A85" s="16">
        <f>'registre du logeur'!G48*'registre du logeur'!E48</f>
        <v>0</v>
      </c>
    </row>
    <row r="86" spans="1:1">
      <c r="A86" s="16">
        <f>'registre du logeur'!G49*'registre du logeur'!E49</f>
        <v>0</v>
      </c>
    </row>
    <row r="87" spans="1:1">
      <c r="A87" s="16">
        <f>'registre du logeur'!G50*'registre du logeur'!E50</f>
        <v>0</v>
      </c>
    </row>
    <row r="88" spans="1:1">
      <c r="A88" s="16">
        <f>'registre du logeur'!G51*'registre du logeur'!E51</f>
        <v>0</v>
      </c>
    </row>
    <row r="89" spans="1:1">
      <c r="A89" s="16">
        <f>'registre du logeur'!G52*'registre du logeur'!E52</f>
        <v>0</v>
      </c>
    </row>
    <row r="90" spans="1:1">
      <c r="A90" s="16">
        <f>'registre du logeur'!G53*'registre du logeur'!E53</f>
        <v>0</v>
      </c>
    </row>
    <row r="91" spans="1:1">
      <c r="A91" s="16">
        <f>'registre du logeur'!G54*'registre du logeur'!E54</f>
        <v>0</v>
      </c>
    </row>
    <row r="92" spans="1:1">
      <c r="A92" s="16">
        <f>'registre du logeur'!G55*'registre du logeur'!E55</f>
        <v>0</v>
      </c>
    </row>
    <row r="93" spans="1:1">
      <c r="A93" s="16">
        <f>'registre du logeur'!G75*'registre du logeur'!E75</f>
        <v>0</v>
      </c>
    </row>
    <row r="94" spans="1:1">
      <c r="A94" s="16">
        <f>'registre du logeur'!G76*'registre du logeur'!E76</f>
        <v>0</v>
      </c>
    </row>
  </sheetData>
  <sheetProtection sheet="1" objects="1" scenarios="1"/>
  <phoneticPr fontId="0" type="noConversion"/>
  <pageMargins left="0" right="0" top="1" bottom="1" header="0.4921259845" footer="0.4921259845"/>
  <pageSetup paperSize="9" orientation="portrait" horizontalDpi="4294967292" verticalDpi="429496729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102"/>
  <sheetViews>
    <sheetView tabSelected="1" showWhiteSpace="0" view="pageLayout" zoomScaleNormal="100" workbookViewId="0">
      <selection activeCell="E5" sqref="E5:K5"/>
    </sheetView>
  </sheetViews>
  <sheetFormatPr baseColWidth="10" defaultColWidth="11.42578125" defaultRowHeight="12.75"/>
  <cols>
    <col min="1" max="1" width="7.28515625" customWidth="1"/>
    <col min="3" max="4" width="12.42578125" customWidth="1"/>
    <col min="5" max="5" width="11.85546875" customWidth="1"/>
    <col min="6" max="6" width="19.140625" customWidth="1"/>
    <col min="7" max="7" width="16.28515625" customWidth="1"/>
    <col min="8" max="8" width="24" customWidth="1"/>
    <col min="9" max="11" width="19.140625" customWidth="1"/>
    <col min="12" max="12" width="16.28515625" customWidth="1"/>
    <col min="13" max="13" width="13.42578125" customWidth="1"/>
    <col min="14" max="14" width="12.42578125" customWidth="1"/>
    <col min="15" max="15" width="16.28515625" customWidth="1"/>
    <col min="16" max="16" width="11.28515625" customWidth="1"/>
    <col min="17" max="17" width="15.85546875" customWidth="1"/>
  </cols>
  <sheetData>
    <row r="1" spans="3:17" ht="29.1" customHeight="1">
      <c r="E1" s="124" t="s">
        <v>98</v>
      </c>
      <c r="F1" s="124"/>
      <c r="G1" s="124"/>
      <c r="H1" s="73"/>
      <c r="I1" s="73"/>
      <c r="J1" s="73"/>
      <c r="K1" s="73"/>
      <c r="L1" s="73"/>
    </row>
    <row r="2" spans="3:17" ht="29.1" customHeight="1">
      <c r="E2" s="72" t="str">
        <f>CONCATENATE('informations-collectivite'!D2)</f>
        <v>Communauté de communes de la Plaine de l'Ain</v>
      </c>
      <c r="F2" s="72"/>
      <c r="G2" s="72"/>
      <c r="H2" s="72"/>
      <c r="I2" s="72"/>
      <c r="J2" s="72"/>
      <c r="K2" s="72"/>
      <c r="L2" s="72"/>
      <c r="M2" s="72"/>
      <c r="N2" s="72"/>
      <c r="O2" s="72"/>
      <c r="P2" s="12"/>
      <c r="Q2" s="12"/>
    </row>
    <row r="3" spans="3:17" ht="39.950000000000003" customHeight="1">
      <c r="E3" s="38" t="s">
        <v>94</v>
      </c>
      <c r="F3" s="38"/>
      <c r="G3" s="38"/>
      <c r="H3" s="38"/>
      <c r="I3" s="129" t="s">
        <v>95</v>
      </c>
      <c r="J3" s="129"/>
      <c r="K3" s="47" t="s">
        <v>81</v>
      </c>
      <c r="L3" s="46"/>
      <c r="M3" s="38"/>
      <c r="N3" s="12" t="s">
        <v>49</v>
      </c>
      <c r="O3" s="12"/>
      <c r="P3" s="12"/>
      <c r="Q3" s="12"/>
    </row>
    <row r="4" spans="3:17" ht="24" customHeight="1">
      <c r="E4" s="39" t="s">
        <v>68</v>
      </c>
      <c r="F4" s="31" t="s">
        <v>60</v>
      </c>
      <c r="H4" s="39" t="s">
        <v>69</v>
      </c>
      <c r="I4" s="83">
        <f>'informations-collectivite'!H18</f>
        <v>2024</v>
      </c>
      <c r="J4" s="12"/>
      <c r="K4" s="20"/>
      <c r="L4" s="12"/>
      <c r="M4" s="12"/>
      <c r="N4" s="12"/>
      <c r="O4" s="12"/>
      <c r="P4" s="12"/>
      <c r="Q4" s="12"/>
    </row>
    <row r="5" spans="3:17" ht="27.95" customHeight="1">
      <c r="E5" s="139" t="s">
        <v>82</v>
      </c>
      <c r="F5" s="139"/>
      <c r="G5" s="139"/>
      <c r="H5" s="139"/>
      <c r="I5" s="139"/>
      <c r="J5" s="139"/>
      <c r="K5" s="139"/>
      <c r="Q5" s="4"/>
    </row>
    <row r="6" spans="3:17">
      <c r="E6" s="23"/>
      <c r="Q6" s="4"/>
    </row>
    <row r="7" spans="3:17" ht="21" customHeight="1">
      <c r="C7" s="115" t="s">
        <v>77</v>
      </c>
      <c r="D7" s="115"/>
      <c r="E7" s="115"/>
      <c r="F7" s="115"/>
      <c r="G7" s="115"/>
      <c r="H7" s="115"/>
      <c r="I7" s="115"/>
      <c r="J7" s="115"/>
      <c r="K7" s="115"/>
      <c r="L7" s="115"/>
      <c r="Q7" s="4"/>
    </row>
    <row r="8" spans="3:17">
      <c r="C8" s="116" t="s">
        <v>78</v>
      </c>
      <c r="D8" s="116"/>
      <c r="E8" s="116"/>
      <c r="F8" s="116"/>
      <c r="G8" s="116"/>
      <c r="H8" s="116"/>
      <c r="I8" s="116"/>
      <c r="J8" s="116"/>
      <c r="K8" s="116"/>
      <c r="Q8" s="4"/>
    </row>
    <row r="9" spans="3:17" ht="18">
      <c r="C9" s="118" t="s">
        <v>79</v>
      </c>
      <c r="D9" s="118"/>
      <c r="E9" s="118"/>
      <c r="F9" s="118"/>
      <c r="G9" s="118"/>
      <c r="H9" s="118"/>
      <c r="I9" s="117" t="str">
        <f>'informations-collectivite'!D4</f>
        <v>plainedelain.taxesejour.fr</v>
      </c>
      <c r="J9" s="117"/>
      <c r="K9" s="117"/>
      <c r="L9" s="117"/>
      <c r="Q9" s="4"/>
    </row>
    <row r="10" spans="3:17">
      <c r="C10" s="116" t="s">
        <v>80</v>
      </c>
      <c r="D10" s="116"/>
      <c r="E10" s="121"/>
      <c r="F10" s="121"/>
      <c r="G10" s="121"/>
      <c r="H10" s="121"/>
      <c r="I10" s="121"/>
      <c r="J10" s="121"/>
      <c r="K10" s="121"/>
      <c r="L10" s="121"/>
      <c r="Q10" s="4"/>
    </row>
    <row r="11" spans="3:17">
      <c r="C11" s="116" t="s">
        <v>84</v>
      </c>
      <c r="D11" s="116"/>
      <c r="E11" s="121"/>
      <c r="F11" s="121"/>
      <c r="G11" s="121"/>
      <c r="H11" s="121"/>
      <c r="I11" s="121"/>
      <c r="J11" s="121"/>
      <c r="K11" s="121"/>
      <c r="L11" s="121"/>
    </row>
    <row r="12" spans="3:17" ht="20.25">
      <c r="C12" s="122" t="str">
        <f>'informations-collectivite'!D4</f>
        <v>plainedelain.taxesejour.fr</v>
      </c>
      <c r="D12" s="122"/>
      <c r="E12" s="122"/>
      <c r="F12" s="122"/>
      <c r="G12" s="122"/>
      <c r="H12" s="122"/>
      <c r="I12" s="122"/>
      <c r="J12" s="122"/>
      <c r="K12" s="122"/>
      <c r="L12" s="122"/>
    </row>
    <row r="13" spans="3:17" ht="15.95" customHeight="1"/>
    <row r="14" spans="3:17" ht="36" customHeight="1">
      <c r="C14" s="27" t="s">
        <v>18</v>
      </c>
      <c r="D14" s="110"/>
      <c r="E14" s="110"/>
      <c r="F14" s="110"/>
      <c r="G14" s="110"/>
      <c r="H14" s="27" t="s">
        <v>19</v>
      </c>
      <c r="I14" s="134"/>
      <c r="J14" s="134"/>
      <c r="K14" s="134"/>
      <c r="L14" s="134"/>
      <c r="M14" s="7"/>
      <c r="N14" s="7"/>
      <c r="O14" s="1"/>
      <c r="Q14" s="2"/>
    </row>
    <row r="15" spans="3:17" ht="21.75" customHeight="1">
      <c r="C15" s="42" t="s">
        <v>17</v>
      </c>
      <c r="D15" s="111"/>
      <c r="E15" s="111"/>
      <c r="F15" s="111"/>
      <c r="G15" s="111"/>
      <c r="H15" s="111"/>
      <c r="I15" s="111"/>
      <c r="J15" s="111"/>
      <c r="K15" s="111"/>
      <c r="L15" s="111"/>
      <c r="M15" s="7"/>
      <c r="N15" s="7"/>
    </row>
    <row r="16" spans="3:17" ht="21" customHeight="1">
      <c r="C16" s="42" t="s">
        <v>51</v>
      </c>
      <c r="D16" s="123"/>
      <c r="E16" s="123"/>
      <c r="F16" s="123"/>
      <c r="G16" s="123"/>
      <c r="H16" s="123"/>
      <c r="I16" s="123"/>
      <c r="J16" s="123"/>
      <c r="K16" s="123"/>
      <c r="L16" s="123"/>
      <c r="M16" s="7"/>
      <c r="N16" s="7"/>
    </row>
    <row r="17" spans="3:14" ht="24.75" customHeight="1">
      <c r="C17" s="120" t="s">
        <v>26</v>
      </c>
      <c r="D17" s="120"/>
      <c r="E17" s="120"/>
      <c r="F17" s="75"/>
      <c r="G17" s="7"/>
      <c r="H17" s="42" t="s">
        <v>23</v>
      </c>
      <c r="I17" s="26"/>
      <c r="M17" s="7"/>
      <c r="N17" s="7"/>
    </row>
    <row r="18" spans="3:14" ht="24.75" customHeight="1">
      <c r="C18" s="120" t="s">
        <v>67</v>
      </c>
      <c r="D18" s="120"/>
      <c r="E18" s="120"/>
      <c r="F18" s="135"/>
      <c r="G18" s="135"/>
      <c r="H18" s="135"/>
      <c r="I18" s="135"/>
      <c r="M18" s="7"/>
      <c r="N18" s="7"/>
    </row>
    <row r="19" spans="3:14" ht="24.75" customHeight="1">
      <c r="C19" s="42"/>
      <c r="D19" s="42"/>
      <c r="E19" s="42"/>
      <c r="F19" s="43"/>
      <c r="G19" s="43"/>
      <c r="H19" s="43"/>
      <c r="I19" s="43"/>
      <c r="M19" s="7"/>
      <c r="N19" s="7"/>
    </row>
    <row r="20" spans="3:14" ht="45.75" customHeight="1">
      <c r="C20" s="119" t="s">
        <v>37</v>
      </c>
      <c r="D20" s="119"/>
      <c r="E20" s="119"/>
      <c r="F20" s="133" t="s">
        <v>62</v>
      </c>
      <c r="G20" s="133"/>
      <c r="H20" s="133"/>
      <c r="I20" s="18" t="s">
        <v>3</v>
      </c>
      <c r="J20" s="18"/>
      <c r="K20" s="18"/>
      <c r="L20" s="14">
        <f>VLOOKUP(F20,Donnees!A4:B35,2,FALSE)</f>
        <v>0</v>
      </c>
      <c r="N20" s="7"/>
    </row>
    <row r="21" spans="3:14" ht="24.75" customHeight="1">
      <c r="M21" s="7"/>
      <c r="N21" s="7"/>
    </row>
    <row r="22" spans="3:14" ht="20.100000000000001" customHeight="1">
      <c r="F22" s="136" t="s">
        <v>74</v>
      </c>
      <c r="G22" s="136"/>
      <c r="H22" s="136"/>
      <c r="I22" s="136"/>
      <c r="J22" s="136"/>
      <c r="K22" s="136"/>
      <c r="M22" s="7"/>
      <c r="N22" s="7"/>
    </row>
    <row r="23" spans="3:14" ht="18" customHeight="1">
      <c r="F23" s="137" t="s">
        <v>75</v>
      </c>
      <c r="G23" s="137"/>
      <c r="H23" s="137"/>
      <c r="I23" s="137"/>
      <c r="J23" s="137"/>
      <c r="K23" s="44"/>
      <c r="M23" s="7"/>
      <c r="N23" s="7"/>
    </row>
    <row r="24" spans="3:14" ht="15.75">
      <c r="F24" s="45"/>
      <c r="G24" s="138" t="s">
        <v>76</v>
      </c>
      <c r="H24" s="138"/>
      <c r="I24" s="138"/>
      <c r="J24" s="138"/>
      <c r="K24" s="45"/>
    </row>
    <row r="25" spans="3:14" ht="65.099999999999994" customHeight="1">
      <c r="C25" s="78" t="s">
        <v>96</v>
      </c>
      <c r="D25" s="78" t="s">
        <v>97</v>
      </c>
      <c r="E25" s="79" t="s">
        <v>20</v>
      </c>
      <c r="F25" s="79" t="s">
        <v>89</v>
      </c>
      <c r="G25" s="80" t="s">
        <v>35</v>
      </c>
      <c r="H25" s="79" t="s">
        <v>36</v>
      </c>
      <c r="I25" s="79" t="s">
        <v>61</v>
      </c>
      <c r="J25" s="79" t="s">
        <v>72</v>
      </c>
      <c r="K25" s="79" t="s">
        <v>71</v>
      </c>
      <c r="L25" s="25" t="s">
        <v>16</v>
      </c>
    </row>
    <row r="26" spans="3:14" s="16" customFormat="1" ht="15.95" customHeight="1">
      <c r="C26" s="37"/>
      <c r="D26" s="76"/>
      <c r="E26" s="28"/>
      <c r="F26" s="28"/>
      <c r="G26" s="29"/>
      <c r="H26" s="28"/>
      <c r="I26" s="30"/>
      <c r="J26" s="30"/>
      <c r="K26" s="30"/>
      <c r="L26" s="15">
        <f>(F26*E26)*$L$20</f>
        <v>0</v>
      </c>
      <c r="N26"/>
    </row>
    <row r="27" spans="3:14" ht="15.95" customHeight="1">
      <c r="C27" s="37"/>
      <c r="D27" s="76"/>
      <c r="E27" s="28"/>
      <c r="F27" s="28"/>
      <c r="G27" s="29"/>
      <c r="H27" s="28"/>
      <c r="I27" s="30"/>
      <c r="J27" s="30"/>
      <c r="K27" s="30"/>
      <c r="L27" s="15">
        <f t="shared" ref="L27:L76" si="0">(F27*E27)*$L$20</f>
        <v>0</v>
      </c>
    </row>
    <row r="28" spans="3:14" ht="15.95" customHeight="1">
      <c r="C28" s="37"/>
      <c r="D28" s="76"/>
      <c r="E28" s="28"/>
      <c r="F28" s="28"/>
      <c r="G28" s="29"/>
      <c r="H28" s="28"/>
      <c r="I28" s="30"/>
      <c r="J28" s="30"/>
      <c r="K28" s="30"/>
      <c r="L28" s="15">
        <f t="shared" si="0"/>
        <v>0</v>
      </c>
    </row>
    <row r="29" spans="3:14" ht="15.95" customHeight="1">
      <c r="C29" s="37"/>
      <c r="D29" s="76"/>
      <c r="E29" s="28"/>
      <c r="F29" s="74"/>
      <c r="G29" s="71"/>
      <c r="H29" s="28"/>
      <c r="I29" s="30"/>
      <c r="J29" s="30"/>
      <c r="K29" s="30"/>
      <c r="L29" s="15">
        <f t="shared" si="0"/>
        <v>0</v>
      </c>
    </row>
    <row r="30" spans="3:14" ht="15.95" customHeight="1">
      <c r="C30" s="37"/>
      <c r="D30" s="76"/>
      <c r="E30" s="28"/>
      <c r="F30" s="28"/>
      <c r="G30" s="29"/>
      <c r="H30" s="28"/>
      <c r="I30" s="30"/>
      <c r="J30" s="30"/>
      <c r="K30" s="30"/>
      <c r="L30" s="15">
        <f t="shared" si="0"/>
        <v>0</v>
      </c>
    </row>
    <row r="31" spans="3:14" ht="15.95" customHeight="1">
      <c r="C31" s="37"/>
      <c r="D31" s="76"/>
      <c r="E31" s="28"/>
      <c r="F31" s="28"/>
      <c r="G31" s="29"/>
      <c r="H31" s="28"/>
      <c r="I31" s="30"/>
      <c r="J31" s="30"/>
      <c r="K31" s="30"/>
      <c r="L31" s="15">
        <f t="shared" si="0"/>
        <v>0</v>
      </c>
    </row>
    <row r="32" spans="3:14" ht="15.95" customHeight="1">
      <c r="C32" s="37"/>
      <c r="D32" s="76"/>
      <c r="E32" s="28"/>
      <c r="F32" s="28"/>
      <c r="G32" s="29"/>
      <c r="H32" s="28"/>
      <c r="I32" s="30"/>
      <c r="J32" s="30"/>
      <c r="K32" s="30"/>
      <c r="L32" s="15">
        <f t="shared" si="0"/>
        <v>0</v>
      </c>
    </row>
    <row r="33" spans="3:12" ht="15.95" customHeight="1">
      <c r="C33" s="37"/>
      <c r="D33" s="76"/>
      <c r="E33" s="28"/>
      <c r="F33" s="28"/>
      <c r="G33" s="29"/>
      <c r="H33" s="28"/>
      <c r="I33" s="30"/>
      <c r="J33" s="30"/>
      <c r="K33" s="30"/>
      <c r="L33" s="15">
        <f t="shared" si="0"/>
        <v>0</v>
      </c>
    </row>
    <row r="34" spans="3:12" ht="15.95" customHeight="1">
      <c r="C34" s="37"/>
      <c r="D34" s="76"/>
      <c r="E34" s="28"/>
      <c r="F34" s="28"/>
      <c r="G34" s="29"/>
      <c r="H34" s="28"/>
      <c r="I34" s="30"/>
      <c r="J34" s="30"/>
      <c r="K34" s="30"/>
      <c r="L34" s="15">
        <f t="shared" si="0"/>
        <v>0</v>
      </c>
    </row>
    <row r="35" spans="3:12" ht="15.95" customHeight="1">
      <c r="C35" s="37"/>
      <c r="D35" s="76"/>
      <c r="E35" s="28"/>
      <c r="F35" s="28"/>
      <c r="G35" s="29"/>
      <c r="H35" s="28"/>
      <c r="I35" s="30"/>
      <c r="J35" s="30"/>
      <c r="K35" s="30"/>
      <c r="L35" s="15">
        <f t="shared" si="0"/>
        <v>0</v>
      </c>
    </row>
    <row r="36" spans="3:12" ht="15.95" customHeight="1">
      <c r="C36" s="37"/>
      <c r="D36" s="76"/>
      <c r="E36" s="28"/>
      <c r="F36" s="28"/>
      <c r="G36" s="29"/>
      <c r="H36" s="28"/>
      <c r="I36" s="30"/>
      <c r="J36" s="30"/>
      <c r="K36" s="30"/>
      <c r="L36" s="15">
        <f t="shared" si="0"/>
        <v>0</v>
      </c>
    </row>
    <row r="37" spans="3:12" ht="15.95" customHeight="1">
      <c r="C37" s="37"/>
      <c r="D37" s="76"/>
      <c r="E37" s="28"/>
      <c r="F37" s="28"/>
      <c r="G37" s="29"/>
      <c r="H37" s="28"/>
      <c r="I37" s="30"/>
      <c r="J37" s="30"/>
      <c r="K37" s="30"/>
      <c r="L37" s="15">
        <f t="shared" si="0"/>
        <v>0</v>
      </c>
    </row>
    <row r="38" spans="3:12" ht="15.95" customHeight="1">
      <c r="C38" s="37"/>
      <c r="D38" s="76"/>
      <c r="E38" s="28"/>
      <c r="F38" s="28"/>
      <c r="G38" s="29"/>
      <c r="H38" s="28"/>
      <c r="I38" s="30"/>
      <c r="J38" s="30"/>
      <c r="K38" s="30"/>
      <c r="L38" s="15">
        <f t="shared" si="0"/>
        <v>0</v>
      </c>
    </row>
    <row r="39" spans="3:12" ht="15.95" customHeight="1">
      <c r="C39" s="37"/>
      <c r="D39" s="76"/>
      <c r="E39" s="28"/>
      <c r="F39" s="28"/>
      <c r="G39" s="29"/>
      <c r="H39" s="28"/>
      <c r="I39" s="30"/>
      <c r="J39" s="30"/>
      <c r="K39" s="30"/>
      <c r="L39" s="15">
        <f t="shared" si="0"/>
        <v>0</v>
      </c>
    </row>
    <row r="40" spans="3:12" ht="15.95" customHeight="1">
      <c r="C40" s="37"/>
      <c r="D40" s="76"/>
      <c r="E40" s="28"/>
      <c r="F40" s="28"/>
      <c r="G40" s="29"/>
      <c r="H40" s="28"/>
      <c r="I40" s="30"/>
      <c r="J40" s="30"/>
      <c r="K40" s="30"/>
      <c r="L40" s="15">
        <f t="shared" si="0"/>
        <v>0</v>
      </c>
    </row>
    <row r="41" spans="3:12" ht="15.95" customHeight="1">
      <c r="C41" s="37"/>
      <c r="D41" s="76"/>
      <c r="E41" s="28"/>
      <c r="F41" s="28"/>
      <c r="G41" s="29"/>
      <c r="H41" s="28"/>
      <c r="I41" s="30"/>
      <c r="J41" s="30"/>
      <c r="K41" s="30"/>
      <c r="L41" s="15">
        <f t="shared" si="0"/>
        <v>0</v>
      </c>
    </row>
    <row r="42" spans="3:12" ht="15.95" customHeight="1">
      <c r="C42" s="37"/>
      <c r="D42" s="76"/>
      <c r="E42" s="28"/>
      <c r="F42" s="28"/>
      <c r="G42" s="29"/>
      <c r="H42" s="28"/>
      <c r="I42" s="30"/>
      <c r="J42" s="30"/>
      <c r="K42" s="30"/>
      <c r="L42" s="15">
        <f t="shared" si="0"/>
        <v>0</v>
      </c>
    </row>
    <row r="43" spans="3:12" ht="15.95" customHeight="1">
      <c r="C43" s="37"/>
      <c r="D43" s="76"/>
      <c r="E43" s="28"/>
      <c r="F43" s="28"/>
      <c r="G43" s="29"/>
      <c r="H43" s="28"/>
      <c r="I43" s="30"/>
      <c r="J43" s="30"/>
      <c r="K43" s="30"/>
      <c r="L43" s="15">
        <f t="shared" si="0"/>
        <v>0</v>
      </c>
    </row>
    <row r="44" spans="3:12" ht="15.95" customHeight="1">
      <c r="C44" s="37"/>
      <c r="D44" s="76"/>
      <c r="E44" s="28"/>
      <c r="F44" s="28"/>
      <c r="G44" s="29"/>
      <c r="H44" s="28"/>
      <c r="I44" s="30"/>
      <c r="J44" s="30"/>
      <c r="K44" s="30"/>
      <c r="L44" s="15">
        <f t="shared" si="0"/>
        <v>0</v>
      </c>
    </row>
    <row r="45" spans="3:12" ht="15.95" customHeight="1">
      <c r="C45" s="37"/>
      <c r="D45" s="76"/>
      <c r="E45" s="28"/>
      <c r="F45" s="28"/>
      <c r="G45" s="29"/>
      <c r="H45" s="28"/>
      <c r="I45" s="30"/>
      <c r="J45" s="30"/>
      <c r="K45" s="30"/>
      <c r="L45" s="15">
        <f t="shared" si="0"/>
        <v>0</v>
      </c>
    </row>
    <row r="46" spans="3:12" ht="15.95" customHeight="1">
      <c r="C46" s="37"/>
      <c r="D46" s="76"/>
      <c r="E46" s="28"/>
      <c r="F46" s="28"/>
      <c r="G46" s="29"/>
      <c r="H46" s="28"/>
      <c r="I46" s="30"/>
      <c r="J46" s="30"/>
      <c r="K46" s="30"/>
      <c r="L46" s="15">
        <f t="shared" si="0"/>
        <v>0</v>
      </c>
    </row>
    <row r="47" spans="3:12" ht="15.95" customHeight="1">
      <c r="C47" s="37"/>
      <c r="D47" s="76"/>
      <c r="E47" s="28"/>
      <c r="F47" s="28"/>
      <c r="G47" s="29"/>
      <c r="H47" s="28"/>
      <c r="I47" s="30"/>
      <c r="J47" s="30"/>
      <c r="K47" s="30"/>
      <c r="L47" s="15">
        <f t="shared" si="0"/>
        <v>0</v>
      </c>
    </row>
    <row r="48" spans="3:12" ht="15.95" customHeight="1">
      <c r="C48" s="37"/>
      <c r="D48" s="76"/>
      <c r="E48" s="28"/>
      <c r="F48" s="28"/>
      <c r="G48" s="29"/>
      <c r="H48" s="28"/>
      <c r="I48" s="30"/>
      <c r="J48" s="30"/>
      <c r="K48" s="30"/>
      <c r="L48" s="15">
        <f t="shared" si="0"/>
        <v>0</v>
      </c>
    </row>
    <row r="49" spans="3:12" ht="15.95" customHeight="1">
      <c r="C49" s="37"/>
      <c r="D49" s="76"/>
      <c r="E49" s="28"/>
      <c r="F49" s="28"/>
      <c r="G49" s="29"/>
      <c r="H49" s="28"/>
      <c r="I49" s="30"/>
      <c r="J49" s="30"/>
      <c r="K49" s="30"/>
      <c r="L49" s="15">
        <f t="shared" si="0"/>
        <v>0</v>
      </c>
    </row>
    <row r="50" spans="3:12" ht="15.95" customHeight="1">
      <c r="C50" s="37"/>
      <c r="D50" s="76"/>
      <c r="E50" s="28"/>
      <c r="F50" s="28"/>
      <c r="G50" s="29"/>
      <c r="H50" s="28"/>
      <c r="I50" s="30"/>
      <c r="J50" s="30"/>
      <c r="K50" s="30"/>
      <c r="L50" s="15">
        <f t="shared" si="0"/>
        <v>0</v>
      </c>
    </row>
    <row r="51" spans="3:12" ht="15.95" customHeight="1">
      <c r="C51" s="37"/>
      <c r="D51" s="76"/>
      <c r="E51" s="28"/>
      <c r="F51" s="28"/>
      <c r="G51" s="29"/>
      <c r="H51" s="28"/>
      <c r="I51" s="30"/>
      <c r="J51" s="30"/>
      <c r="K51" s="30"/>
      <c r="L51" s="15">
        <f t="shared" si="0"/>
        <v>0</v>
      </c>
    </row>
    <row r="52" spans="3:12" ht="15.95" customHeight="1">
      <c r="C52" s="37"/>
      <c r="D52" s="76"/>
      <c r="E52" s="28"/>
      <c r="F52" s="28"/>
      <c r="G52" s="29"/>
      <c r="H52" s="28"/>
      <c r="I52" s="30"/>
      <c r="J52" s="30"/>
      <c r="K52" s="30"/>
      <c r="L52" s="15">
        <f t="shared" si="0"/>
        <v>0</v>
      </c>
    </row>
    <row r="53" spans="3:12" ht="15.95" customHeight="1">
      <c r="C53" s="37"/>
      <c r="D53" s="76"/>
      <c r="E53" s="28"/>
      <c r="F53" s="28"/>
      <c r="G53" s="29"/>
      <c r="H53" s="28"/>
      <c r="I53" s="30"/>
      <c r="J53" s="30"/>
      <c r="K53" s="30"/>
      <c r="L53" s="15">
        <f t="shared" si="0"/>
        <v>0</v>
      </c>
    </row>
    <row r="54" spans="3:12" ht="15.95" customHeight="1">
      <c r="C54" s="37"/>
      <c r="D54" s="76"/>
      <c r="E54" s="28"/>
      <c r="F54" s="28"/>
      <c r="G54" s="29"/>
      <c r="H54" s="28"/>
      <c r="I54" s="30"/>
      <c r="J54" s="30"/>
      <c r="K54" s="30"/>
      <c r="L54" s="15">
        <f t="shared" si="0"/>
        <v>0</v>
      </c>
    </row>
    <row r="55" spans="3:12" ht="15.95" customHeight="1">
      <c r="C55" s="37"/>
      <c r="D55" s="76"/>
      <c r="E55" s="28"/>
      <c r="F55" s="28"/>
      <c r="G55" s="29"/>
      <c r="H55" s="28"/>
      <c r="I55" s="30"/>
      <c r="J55" s="30"/>
      <c r="K55" s="30"/>
      <c r="L55" s="15">
        <f t="shared" si="0"/>
        <v>0</v>
      </c>
    </row>
    <row r="56" spans="3:12" ht="15.95" customHeight="1">
      <c r="C56" s="37"/>
      <c r="D56" s="76"/>
      <c r="E56" s="28"/>
      <c r="F56" s="28"/>
      <c r="G56" s="29"/>
      <c r="H56" s="28"/>
      <c r="I56" s="30"/>
      <c r="J56" s="30"/>
      <c r="K56" s="30"/>
      <c r="L56" s="15">
        <f t="shared" ref="L56:L74" si="1">(F56*E56)*$L$20</f>
        <v>0</v>
      </c>
    </row>
    <row r="57" spans="3:12" ht="15.95" customHeight="1">
      <c r="C57" s="37"/>
      <c r="D57" s="76"/>
      <c r="E57" s="28"/>
      <c r="F57" s="28"/>
      <c r="G57" s="29"/>
      <c r="H57" s="28"/>
      <c r="I57" s="30"/>
      <c r="J57" s="30"/>
      <c r="K57" s="30"/>
      <c r="L57" s="15">
        <f t="shared" si="1"/>
        <v>0</v>
      </c>
    </row>
    <row r="58" spans="3:12" ht="15.95" customHeight="1">
      <c r="C58" s="37"/>
      <c r="D58" s="76"/>
      <c r="E58" s="28"/>
      <c r="F58" s="28"/>
      <c r="G58" s="29"/>
      <c r="H58" s="28"/>
      <c r="I58" s="30"/>
      <c r="J58" s="30"/>
      <c r="K58" s="30"/>
      <c r="L58" s="15">
        <f t="shared" si="1"/>
        <v>0</v>
      </c>
    </row>
    <row r="59" spans="3:12" ht="15.95" customHeight="1">
      <c r="C59" s="37"/>
      <c r="D59" s="76"/>
      <c r="E59" s="28"/>
      <c r="F59" s="28"/>
      <c r="G59" s="29"/>
      <c r="H59" s="28"/>
      <c r="I59" s="30"/>
      <c r="J59" s="30"/>
      <c r="K59" s="30"/>
      <c r="L59" s="15">
        <f t="shared" si="1"/>
        <v>0</v>
      </c>
    </row>
    <row r="60" spans="3:12" ht="15.95" customHeight="1">
      <c r="C60" s="37"/>
      <c r="D60" s="76"/>
      <c r="E60" s="28"/>
      <c r="F60" s="28"/>
      <c r="G60" s="29"/>
      <c r="H60" s="28"/>
      <c r="I60" s="30"/>
      <c r="J60" s="30"/>
      <c r="K60" s="30"/>
      <c r="L60" s="15">
        <f t="shared" si="1"/>
        <v>0</v>
      </c>
    </row>
    <row r="61" spans="3:12" ht="15.95" customHeight="1">
      <c r="C61" s="37"/>
      <c r="D61" s="76"/>
      <c r="E61" s="28"/>
      <c r="F61" s="28"/>
      <c r="G61" s="29"/>
      <c r="H61" s="28"/>
      <c r="I61" s="30"/>
      <c r="J61" s="30"/>
      <c r="K61" s="30"/>
      <c r="L61" s="15">
        <f t="shared" si="1"/>
        <v>0</v>
      </c>
    </row>
    <row r="62" spans="3:12" ht="15.95" customHeight="1">
      <c r="C62" s="37"/>
      <c r="D62" s="76"/>
      <c r="E62" s="28"/>
      <c r="F62" s="28"/>
      <c r="G62" s="29"/>
      <c r="H62" s="28"/>
      <c r="I62" s="30"/>
      <c r="J62" s="30"/>
      <c r="K62" s="30"/>
      <c r="L62" s="15">
        <f t="shared" si="1"/>
        <v>0</v>
      </c>
    </row>
    <row r="63" spans="3:12" ht="15.95" customHeight="1">
      <c r="C63" s="37"/>
      <c r="D63" s="76"/>
      <c r="E63" s="28"/>
      <c r="F63" s="28"/>
      <c r="G63" s="29"/>
      <c r="H63" s="28"/>
      <c r="I63" s="30"/>
      <c r="J63" s="30"/>
      <c r="K63" s="30"/>
      <c r="L63" s="15">
        <f t="shared" si="1"/>
        <v>0</v>
      </c>
    </row>
    <row r="64" spans="3:12" ht="15.95" customHeight="1">
      <c r="C64" s="37"/>
      <c r="D64" s="76"/>
      <c r="E64" s="28"/>
      <c r="F64" s="28"/>
      <c r="G64" s="29"/>
      <c r="H64" s="28"/>
      <c r="I64" s="30"/>
      <c r="J64" s="30"/>
      <c r="K64" s="30"/>
      <c r="L64" s="15">
        <f t="shared" si="1"/>
        <v>0</v>
      </c>
    </row>
    <row r="65" spans="3:17" ht="15.95" customHeight="1">
      <c r="C65" s="37"/>
      <c r="D65" s="76"/>
      <c r="E65" s="28"/>
      <c r="F65" s="28"/>
      <c r="G65" s="29"/>
      <c r="H65" s="28"/>
      <c r="I65" s="30"/>
      <c r="J65" s="30"/>
      <c r="K65" s="30"/>
      <c r="L65" s="15">
        <f t="shared" si="1"/>
        <v>0</v>
      </c>
    </row>
    <row r="66" spans="3:17" ht="15.95" customHeight="1">
      <c r="C66" s="37"/>
      <c r="D66" s="76"/>
      <c r="E66" s="28"/>
      <c r="F66" s="28"/>
      <c r="G66" s="29"/>
      <c r="H66" s="28"/>
      <c r="I66" s="30"/>
      <c r="J66" s="30"/>
      <c r="K66" s="30"/>
      <c r="L66" s="15">
        <f t="shared" si="1"/>
        <v>0</v>
      </c>
    </row>
    <row r="67" spans="3:17" ht="15.95" customHeight="1">
      <c r="C67" s="37"/>
      <c r="D67" s="76"/>
      <c r="E67" s="28"/>
      <c r="F67" s="28"/>
      <c r="G67" s="29"/>
      <c r="H67" s="28"/>
      <c r="I67" s="30"/>
      <c r="J67" s="30"/>
      <c r="K67" s="30"/>
      <c r="L67" s="15">
        <f t="shared" si="1"/>
        <v>0</v>
      </c>
    </row>
    <row r="68" spans="3:17" ht="15.95" customHeight="1">
      <c r="C68" s="37"/>
      <c r="D68" s="76"/>
      <c r="E68" s="28"/>
      <c r="F68" s="28"/>
      <c r="G68" s="29"/>
      <c r="H68" s="28"/>
      <c r="I68" s="30"/>
      <c r="J68" s="30"/>
      <c r="K68" s="30"/>
      <c r="L68" s="15">
        <f t="shared" si="1"/>
        <v>0</v>
      </c>
    </row>
    <row r="69" spans="3:17" ht="15.95" customHeight="1">
      <c r="C69" s="37"/>
      <c r="D69" s="76"/>
      <c r="E69" s="28"/>
      <c r="F69" s="28"/>
      <c r="G69" s="29"/>
      <c r="H69" s="28"/>
      <c r="I69" s="30"/>
      <c r="J69" s="30"/>
      <c r="K69" s="30"/>
      <c r="L69" s="15">
        <f t="shared" si="1"/>
        <v>0</v>
      </c>
    </row>
    <row r="70" spans="3:17" ht="15.95" customHeight="1">
      <c r="C70" s="37"/>
      <c r="D70" s="76"/>
      <c r="E70" s="28"/>
      <c r="F70" s="28"/>
      <c r="G70" s="29"/>
      <c r="H70" s="28"/>
      <c r="I70" s="30"/>
      <c r="J70" s="30"/>
      <c r="K70" s="30"/>
      <c r="L70" s="15">
        <f t="shared" si="1"/>
        <v>0</v>
      </c>
    </row>
    <row r="71" spans="3:17" ht="15.95" customHeight="1">
      <c r="C71" s="37"/>
      <c r="D71" s="76"/>
      <c r="E71" s="28"/>
      <c r="F71" s="28"/>
      <c r="G71" s="29"/>
      <c r="H71" s="28"/>
      <c r="I71" s="30"/>
      <c r="J71" s="30"/>
      <c r="K71" s="30"/>
      <c r="L71" s="15">
        <f t="shared" si="1"/>
        <v>0</v>
      </c>
    </row>
    <row r="72" spans="3:17" ht="15.95" customHeight="1">
      <c r="C72" s="37"/>
      <c r="D72" s="76"/>
      <c r="E72" s="28"/>
      <c r="F72" s="28"/>
      <c r="G72" s="29"/>
      <c r="H72" s="28"/>
      <c r="I72" s="30"/>
      <c r="J72" s="30"/>
      <c r="K72" s="30"/>
      <c r="L72" s="15">
        <f t="shared" si="1"/>
        <v>0</v>
      </c>
    </row>
    <row r="73" spans="3:17" ht="15.95" customHeight="1">
      <c r="C73" s="37"/>
      <c r="D73" s="76"/>
      <c r="E73" s="28"/>
      <c r="F73" s="28"/>
      <c r="G73" s="29"/>
      <c r="H73" s="28"/>
      <c r="I73" s="30"/>
      <c r="J73" s="30"/>
      <c r="K73" s="30"/>
      <c r="L73" s="15">
        <f t="shared" si="1"/>
        <v>0</v>
      </c>
    </row>
    <row r="74" spans="3:17" ht="15.95" customHeight="1">
      <c r="C74" s="37"/>
      <c r="D74" s="76"/>
      <c r="E74" s="28"/>
      <c r="F74" s="28"/>
      <c r="G74" s="29"/>
      <c r="H74" s="28"/>
      <c r="I74" s="30"/>
      <c r="J74" s="30"/>
      <c r="K74" s="30"/>
      <c r="L74" s="15">
        <f t="shared" si="1"/>
        <v>0</v>
      </c>
    </row>
    <row r="75" spans="3:17" ht="15.95" customHeight="1">
      <c r="C75" s="37"/>
      <c r="D75" s="76"/>
      <c r="E75" s="28"/>
      <c r="F75" s="28"/>
      <c r="G75" s="29"/>
      <c r="H75" s="28"/>
      <c r="I75" s="30"/>
      <c r="J75" s="30"/>
      <c r="K75" s="30"/>
      <c r="L75" s="15">
        <f t="shared" si="0"/>
        <v>0</v>
      </c>
    </row>
    <row r="76" spans="3:17" ht="15.95" customHeight="1">
      <c r="C76" s="37"/>
      <c r="D76" s="76"/>
      <c r="E76" s="28"/>
      <c r="F76" s="28"/>
      <c r="G76" s="29"/>
      <c r="H76" s="28"/>
      <c r="I76" s="30"/>
      <c r="J76" s="30"/>
      <c r="K76" s="30"/>
      <c r="L76" s="15">
        <f t="shared" si="0"/>
        <v>0</v>
      </c>
    </row>
    <row r="77" spans="3:17" ht="20.100000000000001" customHeight="1">
      <c r="C77" s="5" t="s">
        <v>0</v>
      </c>
      <c r="D77" s="77"/>
      <c r="E77" s="5"/>
      <c r="F77" s="6"/>
      <c r="G77" s="6"/>
      <c r="H77" s="6"/>
      <c r="I77" s="6"/>
      <c r="J77" s="6"/>
      <c r="K77" s="6"/>
      <c r="L77" s="19">
        <f>SUM(L26:L76)</f>
        <v>0</v>
      </c>
    </row>
    <row r="78" spans="3:17" ht="54.95" customHeight="1">
      <c r="C78" s="131" t="s">
        <v>73</v>
      </c>
      <c r="D78" s="132"/>
      <c r="E78" s="131"/>
      <c r="F78" s="131"/>
      <c r="G78" s="131"/>
      <c r="H78" s="131"/>
      <c r="I78" s="131"/>
      <c r="K78" s="130" t="s">
        <v>52</v>
      </c>
      <c r="L78" s="130"/>
    </row>
    <row r="79" spans="3:17" ht="21" customHeight="1">
      <c r="C79" s="8"/>
      <c r="D79" s="8"/>
      <c r="E79" s="8"/>
      <c r="F79" s="8"/>
      <c r="G79" s="8"/>
      <c r="H79" s="8"/>
      <c r="I79" s="8"/>
      <c r="J79" s="8"/>
      <c r="K79" s="8"/>
      <c r="L79" s="8"/>
      <c r="M79" s="8"/>
      <c r="O79" s="8"/>
      <c r="P79" s="8"/>
      <c r="Q79" s="8"/>
    </row>
    <row r="80" spans="3:17" ht="24.75" customHeight="1">
      <c r="C80" s="13" t="s">
        <v>22</v>
      </c>
      <c r="D80" s="13"/>
    </row>
    <row r="81" spans="3:15" ht="21" customHeight="1">
      <c r="E81" s="32"/>
      <c r="F81" s="33" t="s">
        <v>21</v>
      </c>
      <c r="G81" s="34" t="str">
        <f>F4</f>
        <v>Menu déroulant</v>
      </c>
      <c r="H81" s="35">
        <f>I4</f>
        <v>2024</v>
      </c>
    </row>
    <row r="82" spans="3:15" ht="24" customHeight="1">
      <c r="E82" s="48" t="s">
        <v>90</v>
      </c>
      <c r="F82" s="49"/>
      <c r="G82" s="49"/>
      <c r="H82" s="40">
        <f>H83+H84+H85+H86+H87+H88</f>
        <v>0</v>
      </c>
    </row>
    <row r="83" spans="3:15" ht="18.75" customHeight="1">
      <c r="E83" s="48" t="s">
        <v>75</v>
      </c>
      <c r="F83" s="49"/>
      <c r="G83" s="54"/>
      <c r="H83" s="41">
        <f>SUMPRODUCT(E26:E76,F26:F76)</f>
        <v>0</v>
      </c>
      <c r="O83" s="2"/>
    </row>
    <row r="84" spans="3:15" ht="21" customHeight="1">
      <c r="E84" s="112" t="s">
        <v>91</v>
      </c>
      <c r="F84" s="49" t="s">
        <v>65</v>
      </c>
      <c r="G84" s="54"/>
      <c r="H84" s="41">
        <f>SUMPRODUCT(E26:E76,G26:G76)</f>
        <v>0</v>
      </c>
    </row>
    <row r="85" spans="3:15" ht="21" customHeight="1">
      <c r="C85" s="3"/>
      <c r="D85" s="3"/>
      <c r="E85" s="113"/>
      <c r="F85" s="52" t="s">
        <v>64</v>
      </c>
      <c r="G85" s="53"/>
      <c r="H85" s="41">
        <f>SUMPRODUCT(E26:E76,H26:H76)</f>
        <v>0</v>
      </c>
      <c r="I85" s="1"/>
      <c r="J85" s="1"/>
      <c r="K85" s="1"/>
      <c r="L85" s="1"/>
      <c r="M85" s="1"/>
    </row>
    <row r="86" spans="3:15" ht="20.100000000000001" customHeight="1">
      <c r="E86" s="113"/>
      <c r="F86" s="49" t="s">
        <v>92</v>
      </c>
      <c r="G86" s="51"/>
      <c r="H86" s="41">
        <f>SUMPRODUCT(E26:E76,I26:I76)</f>
        <v>0</v>
      </c>
    </row>
    <row r="87" spans="3:15" ht="20.100000000000001" customHeight="1">
      <c r="E87" s="114"/>
      <c r="F87" s="50" t="s">
        <v>93</v>
      </c>
      <c r="G87" s="51"/>
      <c r="H87" s="41">
        <f>SUMPRODUCT(E26:E76,J26:J76)</f>
        <v>0</v>
      </c>
    </row>
    <row r="88" spans="3:15" ht="21" customHeight="1">
      <c r="E88" s="55" t="s">
        <v>66</v>
      </c>
      <c r="F88" s="50"/>
      <c r="G88" s="51"/>
      <c r="H88" s="41">
        <f>SUMPRODUCT(E26:E76,K26:K76)</f>
        <v>0</v>
      </c>
    </row>
    <row r="89" spans="3:15" ht="32.1" customHeight="1">
      <c r="E89" s="56" t="s">
        <v>63</v>
      </c>
      <c r="F89" s="57"/>
      <c r="G89" s="58"/>
      <c r="H89" s="59">
        <f>L77</f>
        <v>0</v>
      </c>
    </row>
    <row r="90" spans="3:15" ht="12.75" customHeight="1"/>
    <row r="91" spans="3:15" ht="12.75" customHeight="1">
      <c r="C91" s="23"/>
      <c r="D91" s="23"/>
      <c r="E91" s="23"/>
      <c r="F91" s="23"/>
      <c r="G91" s="23"/>
      <c r="H91" s="23"/>
      <c r="I91" s="23"/>
      <c r="J91" s="23"/>
      <c r="K91" s="23"/>
    </row>
    <row r="92" spans="3:15" ht="20.100000000000001" customHeight="1">
      <c r="C92" s="126" t="s">
        <v>70</v>
      </c>
      <c r="D92" s="126"/>
      <c r="E92" s="126"/>
      <c r="F92" s="126"/>
      <c r="G92" s="126"/>
      <c r="H92" s="126"/>
      <c r="I92" s="23"/>
      <c r="J92" s="23"/>
      <c r="K92" s="23"/>
    </row>
    <row r="93" spans="3:15" ht="21" customHeight="1">
      <c r="C93" s="126"/>
      <c r="D93" s="126"/>
      <c r="E93" s="126"/>
      <c r="F93" s="126"/>
      <c r="G93" s="126"/>
      <c r="H93" s="126"/>
      <c r="I93" s="127" t="str">
        <f>CONCATENATE('informations-collectivite'!D4)</f>
        <v>plainedelain.taxesejour.fr</v>
      </c>
      <c r="J93" s="127"/>
      <c r="K93" s="127"/>
    </row>
    <row r="95" spans="3:15">
      <c r="C95" s="36"/>
      <c r="D95" s="36"/>
      <c r="E95" s="36"/>
      <c r="F95" s="36"/>
      <c r="G95" s="36"/>
      <c r="H95" s="36"/>
      <c r="I95" s="36"/>
      <c r="J95" s="36"/>
      <c r="K95" s="36"/>
      <c r="L95" s="36"/>
    </row>
    <row r="96" spans="3:15" ht="21">
      <c r="C96" s="82"/>
      <c r="D96" s="128" t="str">
        <f>CONCATENATE('informations-collectivite'!D4:H4)</f>
        <v>plainedelain.taxesejour.fr</v>
      </c>
      <c r="E96" s="128"/>
      <c r="F96" s="128"/>
      <c r="G96" s="128"/>
      <c r="H96" s="128"/>
      <c r="I96" s="128"/>
      <c r="J96" s="128"/>
      <c r="K96" s="128"/>
      <c r="L96" s="82"/>
    </row>
    <row r="97" spans="3:12" ht="21">
      <c r="C97" s="82"/>
      <c r="D97" s="128"/>
      <c r="E97" s="128"/>
      <c r="F97" s="128"/>
      <c r="G97" s="128"/>
      <c r="H97" s="128"/>
      <c r="I97" s="128"/>
      <c r="J97" s="128"/>
      <c r="K97" s="128"/>
      <c r="L97" s="82"/>
    </row>
    <row r="98" spans="3:12" ht="21">
      <c r="C98" s="82"/>
      <c r="D98" s="128"/>
      <c r="E98" s="128"/>
      <c r="F98" s="128"/>
      <c r="G98" s="128"/>
      <c r="H98" s="128"/>
      <c r="I98" s="128"/>
      <c r="J98" s="128"/>
      <c r="K98" s="128"/>
      <c r="L98" s="82"/>
    </row>
    <row r="99" spans="3:12" ht="18.75">
      <c r="C99" s="125"/>
      <c r="D99" s="125"/>
      <c r="E99" s="125"/>
      <c r="F99" s="125"/>
      <c r="G99" s="125"/>
      <c r="H99" s="125"/>
      <c r="I99" s="125"/>
      <c r="J99" s="125"/>
      <c r="K99" s="125"/>
      <c r="L99" s="125"/>
    </row>
    <row r="102" spans="3:12" ht="12.75" customHeight="1"/>
  </sheetData>
  <sheetProtection sheet="1" objects="1" scenarios="1"/>
  <mergeCells count="29">
    <mergeCell ref="E1:G1"/>
    <mergeCell ref="C99:L99"/>
    <mergeCell ref="C92:H93"/>
    <mergeCell ref="I93:K93"/>
    <mergeCell ref="D96:K98"/>
    <mergeCell ref="I3:J3"/>
    <mergeCell ref="K78:L78"/>
    <mergeCell ref="C78:I78"/>
    <mergeCell ref="F20:H20"/>
    <mergeCell ref="I14:L14"/>
    <mergeCell ref="C18:E18"/>
    <mergeCell ref="F18:I18"/>
    <mergeCell ref="F22:K22"/>
    <mergeCell ref="F23:J23"/>
    <mergeCell ref="G24:J24"/>
    <mergeCell ref="E5:K5"/>
    <mergeCell ref="D14:G14"/>
    <mergeCell ref="D15:L15"/>
    <mergeCell ref="E84:E87"/>
    <mergeCell ref="C7:L7"/>
    <mergeCell ref="C8:K8"/>
    <mergeCell ref="I9:L9"/>
    <mergeCell ref="C9:H9"/>
    <mergeCell ref="C20:E20"/>
    <mergeCell ref="C17:E17"/>
    <mergeCell ref="C10:L10"/>
    <mergeCell ref="C11:L11"/>
    <mergeCell ref="C12:L12"/>
    <mergeCell ref="D16:L16"/>
  </mergeCells>
  <phoneticPr fontId="0" type="noConversion"/>
  <dataValidations xWindow="64290" yWindow="506" count="5">
    <dataValidation allowBlank="1" showErrorMessage="1" promptTitle="Carte SNCF" prompt="Sélectionnez le type de réduction présenté" sqref="H25" xr:uid="{00000000-0002-0000-0000-000000000000}"/>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I25:K25" xr:uid="{00000000-0002-0000-0000-000002000000}"/>
    <dataValidation type="whole" allowBlank="1" showInputMessage="1" showErrorMessage="1" errorTitle="Nb entier svp" promptTitle="Nb de lits" sqref="F17" xr:uid="{00000000-0002-0000-0000-000004000000}">
      <formula1>0</formula1>
      <formula2>10000</formula2>
    </dataValidation>
    <dataValidation operator="greaterThan" allowBlank="1" showInputMessage="1" showErrorMessage="1" sqref="C26:D76" xr:uid="{00000000-0002-0000-0000-000005000000}"/>
    <dataValidation allowBlank="1" showInputMessage="1" showErrorMessage="1" promptTitle="Nombre de lits" sqref="C17:E19" xr:uid="{00000000-0002-0000-0000-000003000000}"/>
  </dataValidations>
  <pageMargins left="0.24" right="0.24" top="0.83" bottom="0.83" header="0.31" footer="0.31"/>
  <pageSetup paperSize="9" scale="37" orientation="portrait" horizontalDpi="4294967293" verticalDpi="4294967293" r:id="rId1"/>
  <headerFooter>
    <oddHeader>&amp;C&amp;"-,Gras"&amp;20REGISTRE DU LOGEUR</oddHeader>
  </headerFooter>
  <ignoredErrors>
    <ignoredError sqref="E2" unlockedFormula="1"/>
  </ignoredErrors>
  <extLst>
    <ext xmlns:x14="http://schemas.microsoft.com/office/spreadsheetml/2009/9/main" uri="{CCE6A557-97BC-4b89-ADB6-D9C93CAAB3DF}">
      <x14:dataValidations xmlns:xm="http://schemas.microsoft.com/office/excel/2006/main" xWindow="64290" yWindow="506" count="3">
        <x14:dataValidation type="list" allowBlank="1" showInputMessage="1" showErrorMessage="1" xr:uid="{00000000-0002-0000-0000-000006000000}">
          <x14:formula1>
            <xm:f>Donnees!$A$42:$A$54</xm:f>
          </x14:formula1>
          <xm:sqref>F4</xm:sqref>
        </x14:dataValidation>
        <x14:dataValidation type="list" allowBlank="1" showInputMessage="1" showErrorMessage="1" xr:uid="{00000000-0002-0000-0000-000008000000}">
          <x14:formula1>
            <xm:f>Donnees!$B$38:$B$44</xm:f>
          </x14:formula1>
          <xm:sqref>K4</xm:sqref>
        </x14:dataValidation>
        <x14:dataValidation type="list" allowBlank="1" showInputMessage="1" showErrorMessage="1" promptTitle="Type hébergement" prompt="Indiquez le classement de votre hébergement pour connaitre le tarif de la taxe de séjour_x000a_" xr:uid="{00000000-0002-0000-0000-000007000000}">
          <x14:formula1>
            <xm:f>Donnees!$A$4:$A$35</xm:f>
          </x14:formula1>
          <xm:sqref>F20:H20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informations-collectivite</vt:lpstr>
      <vt:lpstr>Donnees</vt:lpstr>
      <vt:lpstr>registre du logeur</vt:lpstr>
      <vt:lpstr>TYPE</vt:lpstr>
      <vt:lpstr>'registre du logeur'!Zone_d_impression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DE COMMUNES ENTRE CURE ET</dc:creator>
  <cp:lastModifiedBy>PC</cp:lastModifiedBy>
  <cp:lastPrinted>2011-06-21T17:09:40Z</cp:lastPrinted>
  <dcterms:created xsi:type="dcterms:W3CDTF">2003-01-17T14:43:20Z</dcterms:created>
  <dcterms:modified xsi:type="dcterms:W3CDTF">2024-04-15T14:22:28Z</dcterms:modified>
</cp:coreProperties>
</file>